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ralitsa.kolentsova\Desktop\"/>
    </mc:Choice>
  </mc:AlternateContent>
  <bookViews>
    <workbookView xWindow="0" yWindow="0" windowWidth="24195" windowHeight="14820" tabRatio="812" activeTab="1"/>
  </bookViews>
  <sheets>
    <sheet name="Contacts" sheetId="1" r:id="rId1"/>
    <sheet name="Total Price List" sheetId="2" r:id="rId2"/>
    <sheet name="Business Products" sheetId="3" r:id="rId3"/>
    <sheet name="Crossgrades" sheetId="9" r:id="rId4"/>
    <sheet name="Upgrades" sheetId="6" r:id="rId5"/>
    <sheet name="EDU+GOV+UNI" sheetId="4" r:id="rId6"/>
  </sheets>
  <definedNames>
    <definedName name="_xlnm._FilterDatabase" localSheetId="2" hidden="1">'Business Products'!$B$5:$J$393</definedName>
    <definedName name="_xlnm._FilterDatabase" localSheetId="3" hidden="1">Crossgrades!$B$5:$J$155</definedName>
    <definedName name="_xlnm._FilterDatabase" localSheetId="5" hidden="1">'EDU+GOV+UNI'!$B$5:$K$125</definedName>
    <definedName name="_xlnm._FilterDatabase" localSheetId="1" hidden="1">'Total Price List'!$B$5:$L$683</definedName>
    <definedName name="_xlnm._FilterDatabase" localSheetId="4" hidden="1">Upgrades!$B$5:$K$25</definedName>
    <definedName name="Sonderedition" localSheetId="2">'Business Products'!#REF!</definedName>
    <definedName name="Sonderedition" localSheetId="5">'EDU+GOV+UNI'!#REF!</definedName>
    <definedName name="Sonderedition" localSheetId="4">Upgrades!#REF!</definedName>
    <definedName name="Sonderedition">'Total Price List'!#REF!</definedName>
  </definedNames>
  <calcPr calcId="152511"/>
</workbook>
</file>

<file path=xl/calcChain.xml><?xml version="1.0" encoding="utf-8"?>
<calcChain xmlns="http://schemas.openxmlformats.org/spreadsheetml/2006/main">
  <c r="B176" i="2" l="1"/>
  <c r="B177" i="2"/>
  <c r="B178" i="2"/>
  <c r="B179" i="2"/>
  <c r="B180" i="2"/>
  <c r="B181" i="2"/>
  <c r="B182" i="2"/>
  <c r="B183" i="2"/>
  <c r="B184" i="2"/>
  <c r="B185" i="2"/>
  <c r="B186" i="2"/>
  <c r="B187" i="2"/>
  <c r="B188" i="2"/>
  <c r="B430" i="2" l="1"/>
  <c r="B431" i="2"/>
  <c r="B432" i="2"/>
  <c r="B433" i="2"/>
  <c r="B434" i="2"/>
  <c r="B435" i="2"/>
  <c r="B436" i="2"/>
  <c r="B437" i="2"/>
  <c r="B438" i="2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371" i="3" l="1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90" i="3"/>
  <c r="B91" i="3"/>
  <c r="B92" i="3"/>
  <c r="B93" i="3"/>
  <c r="B94" i="3"/>
  <c r="B95" i="3"/>
  <c r="B96" i="3"/>
  <c r="B97" i="3"/>
  <c r="B98" i="3"/>
  <c r="B99" i="3"/>
  <c r="B100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47" i="3"/>
  <c r="B48" i="3"/>
  <c r="B49" i="3"/>
  <c r="B50" i="3"/>
  <c r="B51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8" i="3" l="1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92" i="4" l="1"/>
  <c r="B25" i="6" l="1"/>
  <c r="B24" i="6"/>
  <c r="B23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29" i="4"/>
  <c r="B30" i="4"/>
  <c r="B31" i="4"/>
  <c r="B32" i="4"/>
  <c r="B33" i="4"/>
  <c r="B34" i="4"/>
  <c r="B35" i="4"/>
  <c r="B36" i="4"/>
  <c r="B37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9" i="4"/>
  <c r="B90" i="4"/>
  <c r="B91" i="4"/>
  <c r="B93" i="4"/>
  <c r="B94" i="4"/>
  <c r="B95" i="4"/>
  <c r="B96" i="4"/>
  <c r="B97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32" i="3"/>
  <c r="B52" i="3"/>
  <c r="B53" i="3"/>
  <c r="B54" i="3"/>
  <c r="B55" i="3"/>
  <c r="B57" i="3"/>
  <c r="B58" i="3"/>
  <c r="B59" i="3"/>
  <c r="B60" i="3"/>
  <c r="B61" i="3"/>
  <c r="B79" i="3"/>
  <c r="B80" i="3"/>
  <c r="B82" i="3"/>
  <c r="B83" i="3"/>
  <c r="B84" i="3"/>
  <c r="B85" i="3"/>
  <c r="B86" i="3"/>
  <c r="B87" i="3"/>
  <c r="B88" i="3"/>
  <c r="B89" i="3"/>
  <c r="B101" i="3"/>
  <c r="B102" i="3"/>
  <c r="B103" i="3"/>
  <c r="B104" i="3"/>
  <c r="B105" i="3"/>
  <c r="B107" i="3"/>
  <c r="B132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1" i="3"/>
  <c r="B226" i="3"/>
  <c r="B251" i="3"/>
  <c r="B276" i="3"/>
  <c r="B301" i="3"/>
  <c r="B326" i="3"/>
  <c r="B370" i="3"/>
  <c r="B393" i="3"/>
  <c r="B7" i="3"/>
  <c r="B32" i="2"/>
  <c r="B57" i="2"/>
  <c r="B82" i="2"/>
  <c r="B107" i="2"/>
  <c r="B132" i="2"/>
  <c r="B189" i="2"/>
  <c r="B190" i="2"/>
  <c r="B191" i="2"/>
  <c r="B192" i="2"/>
  <c r="B193" i="2"/>
  <c r="B194" i="2"/>
  <c r="B195" i="2"/>
  <c r="B196" i="2"/>
  <c r="B198" i="2"/>
  <c r="B199" i="2"/>
  <c r="B200" i="2"/>
  <c r="B201" i="2"/>
  <c r="B202" i="2"/>
  <c r="B203" i="2"/>
  <c r="B204" i="2"/>
  <c r="B205" i="2"/>
  <c r="B206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1" i="2"/>
  <c r="B286" i="2"/>
  <c r="B311" i="2"/>
  <c r="B336" i="2"/>
  <c r="B361" i="2"/>
  <c r="B386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2" i="2"/>
  <c r="B453" i="2"/>
  <c r="B454" i="2"/>
  <c r="B455" i="2"/>
  <c r="B456" i="2"/>
  <c r="B457" i="2"/>
  <c r="B458" i="2"/>
  <c r="B459" i="2"/>
  <c r="B460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90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1" i="2"/>
  <c r="B532" i="2"/>
  <c r="B533" i="2"/>
  <c r="B7" i="2"/>
  <c r="K77" i="4" l="1"/>
  <c r="K81" i="4"/>
  <c r="K84" i="4"/>
  <c r="K80" i="4"/>
  <c r="K76" i="4"/>
  <c r="K72" i="4"/>
  <c r="K68" i="4"/>
  <c r="K89" i="4"/>
  <c r="K93" i="4"/>
  <c r="K97" i="4"/>
  <c r="K102" i="4"/>
  <c r="K106" i="4"/>
  <c r="K110" i="4"/>
  <c r="K114" i="4"/>
  <c r="K118" i="4"/>
  <c r="K122" i="4"/>
  <c r="K94" i="4"/>
  <c r="K99" i="4"/>
  <c r="K103" i="4"/>
  <c r="K107" i="4"/>
  <c r="K111" i="4"/>
  <c r="K115" i="4"/>
  <c r="K119" i="4"/>
  <c r="K123" i="4"/>
  <c r="K125" i="4"/>
  <c r="K90" i="4"/>
  <c r="K91" i="4"/>
  <c r="K95" i="4"/>
  <c r="K100" i="4"/>
  <c r="K104" i="4"/>
  <c r="K108" i="4"/>
  <c r="K112" i="4"/>
  <c r="K116" i="4"/>
  <c r="K120" i="4"/>
  <c r="K124" i="4"/>
  <c r="K92" i="4"/>
  <c r="K96" i="4"/>
  <c r="K101" i="4"/>
  <c r="K105" i="4"/>
  <c r="K109" i="4"/>
  <c r="K113" i="4"/>
  <c r="K117" i="4"/>
  <c r="K121" i="4"/>
  <c r="K85" i="4"/>
  <c r="K87" i="4"/>
  <c r="K83" i="4"/>
  <c r="K79" i="4"/>
  <c r="K75" i="4"/>
  <c r="K71" i="4"/>
  <c r="K67" i="4"/>
  <c r="K86" i="4"/>
  <c r="K82" i="4"/>
  <c r="K78" i="4"/>
  <c r="K74" i="4"/>
  <c r="K70" i="4"/>
  <c r="K73" i="4"/>
  <c r="K69" i="4"/>
  <c r="J80" i="3"/>
  <c r="J59" i="3"/>
  <c r="J54" i="3"/>
  <c r="K47" i="4"/>
  <c r="K64" i="4"/>
  <c r="K55" i="4"/>
  <c r="K43" i="4"/>
  <c r="K59" i="4"/>
  <c r="K50" i="4"/>
  <c r="K42" i="4"/>
  <c r="K62" i="4"/>
  <c r="K58" i="4"/>
  <c r="K53" i="4"/>
  <c r="K49" i="4"/>
  <c r="K45" i="4"/>
  <c r="K41" i="4"/>
  <c r="K60" i="4"/>
  <c r="K51" i="4"/>
  <c r="K39" i="4"/>
  <c r="K63" i="4"/>
  <c r="K54" i="4"/>
  <c r="K46" i="4"/>
  <c r="K65" i="4"/>
  <c r="K61" i="4"/>
  <c r="K57" i="4"/>
  <c r="K56" i="4"/>
  <c r="K52" i="4"/>
  <c r="K48" i="4"/>
  <c r="K44" i="4"/>
  <c r="K40" i="4"/>
  <c r="K8" i="4"/>
  <c r="K12" i="4"/>
  <c r="K16" i="4"/>
  <c r="K20" i="4"/>
  <c r="K24" i="4"/>
  <c r="K30" i="4"/>
  <c r="K34" i="4"/>
  <c r="K29" i="4"/>
  <c r="K13" i="4"/>
  <c r="K17" i="4"/>
  <c r="K21" i="4"/>
  <c r="K25" i="4"/>
  <c r="K31" i="4"/>
  <c r="K9" i="4"/>
  <c r="K10" i="4"/>
  <c r="K14" i="4"/>
  <c r="K18" i="4"/>
  <c r="K22" i="4"/>
  <c r="K26" i="4"/>
  <c r="K32" i="4"/>
  <c r="K36" i="4"/>
  <c r="K19" i="4"/>
  <c r="K23" i="4"/>
  <c r="K7" i="4"/>
  <c r="K33" i="4"/>
  <c r="K11" i="4"/>
  <c r="K15" i="4"/>
  <c r="K27" i="4"/>
  <c r="K37" i="4"/>
  <c r="K35" i="4"/>
  <c r="K8" i="6"/>
  <c r="K12" i="6"/>
  <c r="K16" i="6"/>
  <c r="K20" i="6"/>
  <c r="K25" i="6"/>
  <c r="K14" i="6"/>
  <c r="K23" i="6"/>
  <c r="K19" i="6"/>
  <c r="K24" i="6"/>
  <c r="K9" i="6"/>
  <c r="K13" i="6"/>
  <c r="K17" i="6"/>
  <c r="K21" i="6"/>
  <c r="K10" i="6"/>
  <c r="K18" i="6"/>
  <c r="K11" i="6"/>
  <c r="K15" i="6"/>
  <c r="K7" i="6"/>
  <c r="J276" i="3"/>
  <c r="J187" i="3"/>
  <c r="J183" i="3"/>
  <c r="J85" i="3"/>
  <c r="J370" i="3"/>
  <c r="J251" i="3"/>
  <c r="J198" i="3"/>
  <c r="J194" i="3"/>
  <c r="J190" i="3"/>
  <c r="J186" i="3"/>
  <c r="J182" i="3"/>
  <c r="J178" i="3"/>
  <c r="J132" i="3"/>
  <c r="J103" i="3"/>
  <c r="J88" i="3"/>
  <c r="J84" i="3"/>
  <c r="J79" i="3"/>
  <c r="J58" i="3"/>
  <c r="J53" i="3"/>
  <c r="J393" i="3"/>
  <c r="J195" i="3"/>
  <c r="J89" i="3"/>
  <c r="J326" i="3"/>
  <c r="J226" i="3"/>
  <c r="J197" i="3"/>
  <c r="J193" i="3"/>
  <c r="J189" i="3"/>
  <c r="J185" i="3"/>
  <c r="J181" i="3"/>
  <c r="J177" i="3"/>
  <c r="J107" i="3"/>
  <c r="J102" i="3"/>
  <c r="J87" i="3"/>
  <c r="J83" i="3"/>
  <c r="J61" i="3"/>
  <c r="J57" i="3"/>
  <c r="J52" i="3"/>
  <c r="J199" i="3"/>
  <c r="J191" i="3"/>
  <c r="J179" i="3"/>
  <c r="J104" i="3"/>
  <c r="J36" i="3"/>
  <c r="J44" i="3"/>
  <c r="J119" i="3"/>
  <c r="J217" i="3"/>
  <c r="J265" i="3"/>
  <c r="J313" i="3"/>
  <c r="J390" i="3"/>
  <c r="J35" i="3"/>
  <c r="J70" i="3"/>
  <c r="J93" i="3"/>
  <c r="J118" i="3"/>
  <c r="J150" i="3"/>
  <c r="J134" i="3"/>
  <c r="J212" i="3"/>
  <c r="J244" i="3"/>
  <c r="J228" i="3"/>
  <c r="J260" i="3"/>
  <c r="J292" i="3"/>
  <c r="J324" i="3"/>
  <c r="J308" i="3"/>
  <c r="J340" i="3"/>
  <c r="J389" i="3"/>
  <c r="J373" i="3"/>
  <c r="J115" i="3"/>
  <c r="J205" i="3"/>
  <c r="J257" i="3"/>
  <c r="J305" i="3"/>
  <c r="J378" i="3"/>
  <c r="J34" i="3"/>
  <c r="J69" i="3"/>
  <c r="J92" i="3"/>
  <c r="J117" i="3"/>
  <c r="J149" i="3"/>
  <c r="J133" i="3"/>
  <c r="J211" i="3"/>
  <c r="J243" i="3"/>
  <c r="J227" i="3"/>
  <c r="J259" i="3"/>
  <c r="J291" i="3"/>
  <c r="J323" i="3"/>
  <c r="J307" i="3"/>
  <c r="J339" i="3"/>
  <c r="J392" i="3"/>
  <c r="J376" i="3"/>
  <c r="J127" i="3"/>
  <c r="J221" i="3"/>
  <c r="J261" i="3"/>
  <c r="J309" i="3"/>
  <c r="J41" i="3"/>
  <c r="J76" i="3"/>
  <c r="J99" i="3"/>
  <c r="J124" i="3"/>
  <c r="J108" i="3"/>
  <c r="J140" i="3"/>
  <c r="J218" i="3"/>
  <c r="J202" i="3"/>
  <c r="J234" i="3"/>
  <c r="J266" i="3"/>
  <c r="J298" i="3"/>
  <c r="J282" i="3"/>
  <c r="J314" i="3"/>
  <c r="J346" i="3"/>
  <c r="J330" i="3"/>
  <c r="J379" i="3"/>
  <c r="J90" i="3"/>
  <c r="J74" i="3"/>
  <c r="J122" i="3"/>
  <c r="J216" i="3"/>
  <c r="J232" i="3"/>
  <c r="J312" i="3"/>
  <c r="J377" i="3"/>
  <c r="J269" i="3"/>
  <c r="J38" i="3"/>
  <c r="J96" i="3"/>
  <c r="J137" i="3"/>
  <c r="J263" i="3"/>
  <c r="J40" i="3"/>
  <c r="J51" i="3"/>
  <c r="J155" i="3"/>
  <c r="J249" i="3"/>
  <c r="J253" i="3"/>
  <c r="J349" i="3"/>
  <c r="J374" i="3"/>
  <c r="J50" i="3"/>
  <c r="J66" i="3"/>
  <c r="J130" i="3"/>
  <c r="J114" i="3"/>
  <c r="J146" i="3"/>
  <c r="J224" i="3"/>
  <c r="J208" i="3"/>
  <c r="J240" i="3"/>
  <c r="J272" i="3"/>
  <c r="J256" i="3"/>
  <c r="J288" i="3"/>
  <c r="J320" i="3"/>
  <c r="J304" i="3"/>
  <c r="J336" i="3"/>
  <c r="J385" i="3"/>
  <c r="J63" i="3"/>
  <c r="J147" i="3"/>
  <c r="J241" i="3"/>
  <c r="J293" i="3"/>
  <c r="J345" i="3"/>
  <c r="J46" i="3"/>
  <c r="J49" i="3"/>
  <c r="J65" i="3"/>
  <c r="J129" i="3"/>
  <c r="J113" i="3"/>
  <c r="J145" i="3"/>
  <c r="J223" i="3"/>
  <c r="J207" i="3"/>
  <c r="J239" i="3"/>
  <c r="J271" i="3"/>
  <c r="J255" i="3"/>
  <c r="J287" i="3"/>
  <c r="J319" i="3"/>
  <c r="J303" i="3"/>
  <c r="J335" i="3"/>
  <c r="J388" i="3"/>
  <c r="J372" i="3"/>
  <c r="J111" i="3"/>
  <c r="J209" i="3"/>
  <c r="J297" i="3"/>
  <c r="J337" i="3"/>
  <c r="J37" i="3"/>
  <c r="J72" i="3"/>
  <c r="J95" i="3"/>
  <c r="J120" i="3"/>
  <c r="J152" i="3"/>
  <c r="J136" i="3"/>
  <c r="J214" i="3"/>
  <c r="J246" i="3"/>
  <c r="J230" i="3"/>
  <c r="J262" i="3"/>
  <c r="J294" i="3"/>
  <c r="J278" i="3"/>
  <c r="J310" i="3"/>
  <c r="J342" i="3"/>
  <c r="J391" i="3"/>
  <c r="J375" i="3"/>
  <c r="J139" i="3"/>
  <c r="J138" i="3"/>
  <c r="J296" i="3"/>
  <c r="J344" i="3"/>
  <c r="J123" i="3"/>
  <c r="J317" i="3"/>
  <c r="J73" i="3"/>
  <c r="J153" i="3"/>
  <c r="J247" i="3"/>
  <c r="J295" i="3"/>
  <c r="J47" i="3"/>
  <c r="J67" i="3"/>
  <c r="J151" i="3"/>
  <c r="J237" i="3"/>
  <c r="J289" i="3"/>
  <c r="J341" i="3"/>
  <c r="J43" i="3"/>
  <c r="J78" i="3"/>
  <c r="J62" i="3"/>
  <c r="J126" i="3"/>
  <c r="J110" i="3"/>
  <c r="J142" i="3"/>
  <c r="J220" i="3"/>
  <c r="J204" i="3"/>
  <c r="J236" i="3"/>
  <c r="J268" i="3"/>
  <c r="J252" i="3"/>
  <c r="J284" i="3"/>
  <c r="J316" i="3"/>
  <c r="J348" i="3"/>
  <c r="J332" i="3"/>
  <c r="J381" i="3"/>
  <c r="J94" i="3"/>
  <c r="J229" i="3"/>
  <c r="J281" i="3"/>
  <c r="J333" i="3"/>
  <c r="J42" i="3"/>
  <c r="J77" i="3"/>
  <c r="J100" i="3"/>
  <c r="J125" i="3"/>
  <c r="J109" i="3"/>
  <c r="J141" i="3"/>
  <c r="J219" i="3"/>
  <c r="J203" i="3"/>
  <c r="J235" i="3"/>
  <c r="J267" i="3"/>
  <c r="J299" i="3"/>
  <c r="J283" i="3"/>
  <c r="J315" i="3"/>
  <c r="J347" i="3"/>
  <c r="J331" i="3"/>
  <c r="J384" i="3"/>
  <c r="J71" i="3"/>
  <c r="J143" i="3"/>
  <c r="J245" i="3"/>
  <c r="J285" i="3"/>
  <c r="J382" i="3"/>
  <c r="J33" i="3"/>
  <c r="J68" i="3"/>
  <c r="J91" i="3"/>
  <c r="J116" i="3"/>
  <c r="J148" i="3"/>
  <c r="J210" i="3"/>
  <c r="J242" i="3"/>
  <c r="J274" i="3"/>
  <c r="J258" i="3"/>
  <c r="J290" i="3"/>
  <c r="J322" i="3"/>
  <c r="J306" i="3"/>
  <c r="J338" i="3"/>
  <c r="J387" i="3"/>
  <c r="J371" i="3"/>
  <c r="J75" i="3"/>
  <c r="J273" i="3"/>
  <c r="J277" i="3"/>
  <c r="J329" i="3"/>
  <c r="J39" i="3"/>
  <c r="J97" i="3"/>
  <c r="J154" i="3"/>
  <c r="J248" i="3"/>
  <c r="J264" i="3"/>
  <c r="J280" i="3"/>
  <c r="J328" i="3"/>
  <c r="J213" i="3"/>
  <c r="J386" i="3"/>
  <c r="J121" i="3"/>
  <c r="J215" i="3"/>
  <c r="J231" i="3"/>
  <c r="J279" i="3"/>
  <c r="J380" i="3"/>
  <c r="J321" i="3"/>
  <c r="J128" i="3"/>
  <c r="J206" i="3"/>
  <c r="J286" i="3"/>
  <c r="J383" i="3"/>
  <c r="J311" i="3"/>
  <c r="J98" i="3"/>
  <c r="J45" i="3"/>
  <c r="J112" i="3"/>
  <c r="J238" i="3"/>
  <c r="J318" i="3"/>
  <c r="J343" i="3"/>
  <c r="J135" i="3"/>
  <c r="J48" i="3"/>
  <c r="J144" i="3"/>
  <c r="J270" i="3"/>
  <c r="J302" i="3"/>
  <c r="J327" i="3"/>
  <c r="J233" i="3"/>
  <c r="J64" i="3"/>
  <c r="J222" i="3"/>
  <c r="J254" i="3"/>
  <c r="J334" i="3"/>
  <c r="J28" i="3"/>
  <c r="J24" i="3"/>
  <c r="J19" i="3"/>
  <c r="J26" i="3"/>
  <c r="J10" i="3"/>
  <c r="J17" i="3"/>
  <c r="J30" i="3"/>
  <c r="J20" i="3"/>
  <c r="J16" i="3"/>
  <c r="J15" i="3"/>
  <c r="J22" i="3"/>
  <c r="J29" i="3"/>
  <c r="J13" i="3"/>
  <c r="J8" i="3"/>
  <c r="J14" i="3"/>
  <c r="J12" i="3"/>
  <c r="J27" i="3"/>
  <c r="J11" i="3"/>
  <c r="J18" i="3"/>
  <c r="J25" i="3"/>
  <c r="J9" i="3"/>
  <c r="J23" i="3"/>
  <c r="J21" i="3"/>
  <c r="J7" i="3"/>
  <c r="J301" i="3"/>
  <c r="J201" i="3"/>
  <c r="J196" i="3"/>
  <c r="J192" i="3"/>
  <c r="J188" i="3"/>
  <c r="J184" i="3"/>
  <c r="J180" i="3"/>
  <c r="J176" i="3"/>
  <c r="J105" i="3"/>
  <c r="J101" i="3"/>
  <c r="J86" i="3"/>
  <c r="J82" i="3"/>
  <c r="J60" i="3"/>
  <c r="J55" i="3"/>
  <c r="J32" i="3"/>
</calcChain>
</file>

<file path=xl/sharedStrings.xml><?xml version="1.0" encoding="utf-8"?>
<sst xmlns="http://schemas.openxmlformats.org/spreadsheetml/2006/main" count="7627" uniqueCount="109">
  <si>
    <t>Renewal</t>
  </si>
  <si>
    <t>ESD</t>
  </si>
  <si>
    <t xml:space="preserve">G DATA ANTIVIRUS </t>
  </si>
  <si>
    <t>G DATA INTERNET SECURITY</t>
  </si>
  <si>
    <t>G DATA TOTAL PROTECTION</t>
  </si>
  <si>
    <t>G DATA ANTIVIRUS</t>
  </si>
  <si>
    <t xml:space="preserve">G DATA ANTIVIRUS BUSINESS </t>
  </si>
  <si>
    <t>G DATA CLIENT SECURITY BUSINESS</t>
  </si>
  <si>
    <t>G DATA ENDPOINT PROTECTION BUSINESS</t>
  </si>
  <si>
    <t>G DATA ANTIVIRUS BUSINESS + MailSecurity + Backup</t>
  </si>
  <si>
    <t>G DATA CLIENT SECURITY BUSINESS + MailSecurity + Backup</t>
  </si>
  <si>
    <t>G DATA ENDPOINT PROTECTION BUSINESS + MailSecurity + Backup</t>
  </si>
  <si>
    <t>G DATA ANTIVIRUS BUSINESS</t>
  </si>
  <si>
    <t>EDU</t>
  </si>
  <si>
    <t>G DATA PATCHMANAGEMENT</t>
  </si>
  <si>
    <t>Business</t>
  </si>
  <si>
    <t>New</t>
  </si>
  <si>
    <t>Upgrade</t>
  </si>
  <si>
    <t>GOV</t>
  </si>
  <si>
    <t>UNI</t>
  </si>
  <si>
    <t>ESD / Box</t>
  </si>
  <si>
    <t>G DATA Price List</t>
  </si>
  <si>
    <t>Art-Liz.gr.-Laufz.</t>
  </si>
  <si>
    <t xml:space="preserve">G DATA PRICE LIST </t>
  </si>
  <si>
    <t>G DATA PRICE LIST - BUSINESS PRODUCTS</t>
  </si>
  <si>
    <t>G DATA PRICE LIST - UPGRADES</t>
  </si>
  <si>
    <t>UPGRADE FROM ANTIVIRUS BUSINESS</t>
  </si>
  <si>
    <t>UPGRADE FROM CLIENT SECURITY BUSINESS</t>
  </si>
  <si>
    <t>UPGRADE FROM ENDPOINT PROTECTION BUSINESS</t>
  </si>
  <si>
    <t>UPGRADE FROM ANTIVIRUS BUSINESS +MS+BU</t>
  </si>
  <si>
    <t xml:space="preserve">UPGRADE FROM CLIENT SECURITY BUSINESS EDU </t>
  </si>
  <si>
    <t>UPGRADE FROM CLIENT SECURITY BUSINESS +MS+BU EDU</t>
  </si>
  <si>
    <t>Crossgrade G DATA ANTIVIRUS BUSINESS</t>
  </si>
  <si>
    <t>Crossgrade</t>
  </si>
  <si>
    <t>Crossgrade G DATA ANTIVIRUS BUSINESS + MailSecurity + Backup</t>
  </si>
  <si>
    <t>Crossgrade G DATA CLIENT SECURITY BUSINESS</t>
  </si>
  <si>
    <t>Crossgrade G DATA CLIENT SECURITY BUSINESS + MailSecurity + Backup</t>
  </si>
  <si>
    <t>Crossgrade G DATA ENDPOINT PROTECTION BUSINESS</t>
  </si>
  <si>
    <t>Crossgrade G DATA ENDPOINT PROTECTION BUSINESS + MailSecurity + Backup</t>
  </si>
  <si>
    <t>UPGRADE FROM ANTI VIRUS BUSINESS+MS+BU</t>
  </si>
  <si>
    <t>UPGRADE FROM CLIENT SECURITY BUSINESS+MS+BU</t>
  </si>
  <si>
    <t>UPGRADE FROM CLIENT SEDURITY BUSINESS+MS+BU EDU</t>
  </si>
  <si>
    <t>Article Description</t>
  </si>
  <si>
    <t>Article 
Number</t>
  </si>
  <si>
    <t>Network license</t>
  </si>
  <si>
    <t>Multi-user license</t>
  </si>
  <si>
    <t>G DATA ANTIVIRUS BUSINESS + MailSecurity + Backup Network license</t>
  </si>
  <si>
    <t>G DATA CLIENT SECURITY BUSINESS Network license</t>
  </si>
  <si>
    <t>G DATA CLIENT SECURITY BUSINESS + MailSecurity + Backup Network license</t>
  </si>
  <si>
    <t>G DATA ENDPOINT PROTECTION BUSINESS Network license</t>
  </si>
  <si>
    <t>G DATA ENDPOINT PROTECTION BUSINESS + MailSecurity + Backup Network license</t>
  </si>
  <si>
    <t xml:space="preserve">Network license </t>
  </si>
  <si>
    <t>G DATA GOV Network license</t>
  </si>
  <si>
    <t>G DATA EDU Network license/ Multi-user license</t>
  </si>
  <si>
    <t>G DATA ANTIVIRUS BUSINESS Network license</t>
  </si>
  <si>
    <t>G DATA ENDPOINT PROTECTION BUSINESS Network license-Renewal</t>
  </si>
  <si>
    <t>Branch</t>
  </si>
  <si>
    <t>License Count</t>
  </si>
  <si>
    <t>License Type</t>
  </si>
  <si>
    <t>Validity in
Months</t>
  </si>
  <si>
    <t>Category</t>
  </si>
  <si>
    <t>per location</t>
  </si>
  <si>
    <t>G DATA ENDPOINT PROTECTION BUSINESS Network license renewal</t>
  </si>
  <si>
    <t>G DATA ENDPOINT PROTECTION BUSINESS + MailSecurity + Backup Network license renewal</t>
  </si>
  <si>
    <t>The validity and license count of G DATA Patchmanagement module is always identical to the validity and license count of the business product.</t>
  </si>
  <si>
    <t>This price list replaces all previous price lists.</t>
  </si>
  <si>
    <t>The update support includes, among others, hourly antivirus updates, software updates as well G DATA support via email and telephone.</t>
  </si>
  <si>
    <t>Price lists for trade use are subject to VAT.</t>
  </si>
  <si>
    <t>Price changes, errors and ommisions are reserved.</t>
  </si>
  <si>
    <t>The prices are net prices per license.</t>
  </si>
  <si>
    <t>G DATA EDU Network license upgrade</t>
  </si>
  <si>
    <t>G DATA GOV Network license renewal</t>
  </si>
  <si>
    <t>G DATA ANTIVIRUS BUSINESS Network license renewal</t>
  </si>
  <si>
    <t>G DATA CLIENT SECURITY BUSINESS + MailSecurity + Backup Network license renewal</t>
  </si>
  <si>
    <t>G DATA PATCHMANAGEMENT Module *</t>
  </si>
  <si>
    <t>G DATA ANTIVIRUS BUSINESS + MailSecurity + Backup Network license renewal</t>
  </si>
  <si>
    <t>G DATA CLIENT SECURITY BUSINESS Network license renewal</t>
  </si>
  <si>
    <t>G DATA EDU Network license renewal</t>
  </si>
  <si>
    <t>G DATA PATCHMANAGEMENT Module renewal *</t>
  </si>
  <si>
    <t>G DATA Network license upgrade</t>
  </si>
  <si>
    <t>from 5</t>
  </si>
  <si>
    <t>from 10</t>
  </si>
  <si>
    <t>from 25</t>
  </si>
  <si>
    <t>from 50</t>
  </si>
  <si>
    <t>from 100</t>
  </si>
  <si>
    <t>from 250</t>
  </si>
  <si>
    <t>from 500</t>
  </si>
  <si>
    <t>from 1.000</t>
  </si>
  <si>
    <t>from 2.500</t>
  </si>
  <si>
    <t>from 10.001</t>
  </si>
  <si>
    <t xml:space="preserve">from 250 </t>
  </si>
  <si>
    <t>Business Sector</t>
  </si>
  <si>
    <t>to 2.499</t>
  </si>
  <si>
    <t>G DATA Network License Upgrade</t>
  </si>
  <si>
    <t>G DATA EDU Network License Upgrade</t>
  </si>
  <si>
    <t>Sales Price 
Net</t>
  </si>
  <si>
    <t>*G DATA Patchmanagement is an optional module that can only be used together with an existing business product.</t>
  </si>
  <si>
    <t>G DATA assumes no responsibility for the completeness and accuracy of the form and content of this document.</t>
  </si>
  <si>
    <t>G DATA assumes no resposibility for the completeness and accuracy of the form and content of this document.</t>
  </si>
  <si>
    <t>G DATA UNI Network license***</t>
  </si>
  <si>
    <t>G DATA UNI Network license renewal***</t>
  </si>
  <si>
    <t>*** The number mentioned under License Count refers to the number of students.</t>
  </si>
  <si>
    <t>from 5 to 24</t>
  </si>
  <si>
    <t>from 25 to 50</t>
  </si>
  <si>
    <t>G DATA Multi-user license</t>
  </si>
  <si>
    <t>G DATA Multi-user license renewal</t>
  </si>
  <si>
    <t>G DATA PRICE LIST - CROSSGRADES</t>
  </si>
  <si>
    <t>G DATA PRICE LIST - EDU + GOV + UNI</t>
  </si>
  <si>
    <t>Business 
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</si>
</sst>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1]_-;\-* #,##0.00\ [$€-1]_-;_-* &quot;-&quot;??\ [$€-1]_-"/>
    <numFmt numFmtId="165" formatCode="#,##0.00\ &quot;€&quot;"/>
    <numFmt numFmtId="166" formatCode="_-* #,##0.00\ [$€-407]_-;\-* #,##0.00\ [$€-407]_-;_-* &quot;-&quot;??\ [$€-407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9"/>
      <color theme="10"/>
      <name val="Calibri"/>
      <family val="2"/>
    </font>
    <font>
      <sz val="8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9"/>
      <color theme="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1"/>
        <bgColor auto="1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7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2">
    <xf numFmtId="0" fontId="0" fillId="0" borderId="0" xfId="0"/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2" applyFont="1" applyAlignment="1" applyProtection="1">
      <alignment vertical="center"/>
    </xf>
    <xf numFmtId="0" fontId="5" fillId="0" borderId="0" xfId="0" applyFont="1" applyFill="1" applyAlignment="1">
      <alignment horizontal="left"/>
    </xf>
    <xf numFmtId="0" fontId="1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66" fontId="5" fillId="0" borderId="0" xfId="38" applyNumberFormat="1" applyFont="1" applyFill="1" applyAlignment="1">
      <alignment horizontal="left"/>
    </xf>
    <xf numFmtId="166" fontId="5" fillId="0" borderId="0" xfId="38" quotePrefix="1" applyNumberFormat="1" applyFont="1" applyFill="1" applyAlignment="1">
      <alignment horizontal="left"/>
    </xf>
    <xf numFmtId="0" fontId="21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49" fontId="5" fillId="0" borderId="0" xfId="38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166" fontId="6" fillId="0" borderId="0" xfId="38" applyNumberFormat="1" applyFont="1" applyFill="1" applyAlignment="1">
      <alignment horizontal="left"/>
    </xf>
    <xf numFmtId="165" fontId="5" fillId="0" borderId="0" xfId="0" applyNumberFormat="1" applyFont="1" applyFill="1" applyAlignment="1">
      <alignment horizontal="left"/>
    </xf>
    <xf numFmtId="165" fontId="21" fillId="0" borderId="0" xfId="0" applyNumberFormat="1" applyFont="1" applyFill="1" applyAlignment="1">
      <alignment horizontal="left"/>
    </xf>
    <xf numFmtId="166" fontId="21" fillId="0" borderId="0" xfId="38" applyNumberFormat="1" applyFont="1" applyFill="1" applyAlignment="1">
      <alignment horizontal="left"/>
    </xf>
    <xf numFmtId="49" fontId="14" fillId="0" borderId="0" xfId="38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166" fontId="14" fillId="0" borderId="0" xfId="38" applyNumberFormat="1" applyFont="1" applyFill="1" applyAlignment="1">
      <alignment horizontal="left"/>
    </xf>
    <xf numFmtId="0" fontId="14" fillId="0" borderId="0" xfId="0" applyFont="1" applyFill="1" applyAlignment="1">
      <alignment horizontal="left"/>
    </xf>
    <xf numFmtId="1" fontId="5" fillId="0" borderId="0" xfId="0" applyNumberFormat="1" applyFont="1" applyFill="1" applyAlignment="1">
      <alignment horizontal="left"/>
    </xf>
    <xf numFmtId="0" fontId="15" fillId="0" borderId="0" xfId="0" applyFont="1" applyFill="1" applyAlignment="1">
      <alignment horizontal="left"/>
    </xf>
    <xf numFmtId="166" fontId="15" fillId="0" borderId="0" xfId="38" applyNumberFormat="1" applyFont="1" applyFill="1" applyAlignment="1">
      <alignment horizontal="left"/>
    </xf>
    <xf numFmtId="0" fontId="0" fillId="0" borderId="0" xfId="0" applyFill="1" applyBorder="1" applyProtection="1"/>
    <xf numFmtId="0" fontId="0" fillId="4" borderId="30" xfId="0" applyFill="1" applyBorder="1" applyProtection="1"/>
    <xf numFmtId="0" fontId="0" fillId="4" borderId="31" xfId="0" applyFill="1" applyBorder="1" applyProtection="1"/>
    <xf numFmtId="0" fontId="0" fillId="0" borderId="0" xfId="0" applyFill="1" applyProtection="1"/>
    <xf numFmtId="0" fontId="0" fillId="4" borderId="0" xfId="0" applyFill="1" applyProtection="1"/>
    <xf numFmtId="0" fontId="0" fillId="4" borderId="32" xfId="0" applyFill="1" applyBorder="1" applyProtection="1"/>
    <xf numFmtId="0" fontId="5" fillId="0" borderId="0" xfId="0" applyFont="1" applyFill="1" applyBorder="1" applyAlignment="1">
      <alignment horizontal="left"/>
    </xf>
    <xf numFmtId="0" fontId="25" fillId="4" borderId="30" xfId="0" applyFont="1" applyFill="1" applyBorder="1" applyAlignment="1" applyProtection="1">
      <alignment horizontal="right" vertical="center"/>
    </xf>
    <xf numFmtId="0" fontId="6" fillId="0" borderId="1" xfId="6" applyNumberFormat="1" applyFont="1" applyFill="1" applyBorder="1" applyAlignment="1" applyProtection="1">
      <alignment horizontal="left"/>
      <protection hidden="1"/>
    </xf>
    <xf numFmtId="0" fontId="8" fillId="0" borderId="6" xfId="0" applyNumberFormat="1" applyFont="1" applyFill="1" applyBorder="1" applyAlignment="1" applyProtection="1">
      <alignment horizontal="left" vertical="center"/>
    </xf>
    <xf numFmtId="0" fontId="8" fillId="0" borderId="6" xfId="6" applyNumberFormat="1" applyFont="1" applyFill="1" applyBorder="1" applyAlignment="1" applyProtection="1">
      <alignment horizontal="left"/>
      <protection hidden="1"/>
    </xf>
    <xf numFmtId="0" fontId="23" fillId="5" borderId="0" xfId="0" applyFont="1" applyFill="1" applyBorder="1" applyAlignment="1" applyProtection="1"/>
    <xf numFmtId="0" fontId="6" fillId="0" borderId="11" xfId="6" applyNumberFormat="1" applyFont="1" applyFill="1" applyBorder="1" applyAlignment="1" applyProtection="1">
      <alignment horizontal="left"/>
      <protection hidden="1"/>
    </xf>
    <xf numFmtId="0" fontId="26" fillId="4" borderId="30" xfId="0" applyFont="1" applyFill="1" applyBorder="1" applyAlignment="1" applyProtection="1">
      <alignment horizontal="left" vertical="center"/>
    </xf>
    <xf numFmtId="0" fontId="0" fillId="4" borderId="30" xfId="0" applyFill="1" applyBorder="1" applyAlignment="1" applyProtection="1">
      <alignment horizontal="center"/>
    </xf>
    <xf numFmtId="0" fontId="23" fillId="5" borderId="0" xfId="0" applyFont="1" applyFill="1" applyBorder="1" applyAlignment="1" applyProtection="1">
      <alignment horizontal="center"/>
    </xf>
    <xf numFmtId="0" fontId="5" fillId="0" borderId="0" xfId="0" applyFont="1" applyFill="1" applyAlignment="1">
      <alignment horizontal="center"/>
    </xf>
    <xf numFmtId="8" fontId="6" fillId="0" borderId="9" xfId="6" applyNumberFormat="1" applyFont="1" applyFill="1" applyBorder="1" applyAlignment="1" applyProtection="1">
      <alignment horizontal="center"/>
      <protection hidden="1"/>
    </xf>
    <xf numFmtId="8" fontId="6" fillId="0" borderId="12" xfId="6" applyNumberFormat="1" applyFont="1" applyFill="1" applyBorder="1" applyAlignment="1" applyProtection="1">
      <alignment horizontal="center"/>
      <protection hidden="1"/>
    </xf>
    <xf numFmtId="1" fontId="8" fillId="6" borderId="7" xfId="0" applyNumberFormat="1" applyFont="1" applyFill="1" applyBorder="1" applyAlignment="1" applyProtection="1">
      <alignment horizontal="center" vertical="center"/>
    </xf>
    <xf numFmtId="0" fontId="0" fillId="4" borderId="30" xfId="0" applyFill="1" applyBorder="1" applyAlignment="1" applyProtection="1">
      <alignment horizontal="left"/>
    </xf>
    <xf numFmtId="0" fontId="23" fillId="5" borderId="0" xfId="0" applyFont="1" applyFill="1" applyBorder="1" applyAlignment="1" applyProtection="1">
      <alignment horizontal="left"/>
    </xf>
    <xf numFmtId="0" fontId="0" fillId="0" borderId="0" xfId="0" applyFill="1" applyBorder="1" applyAlignment="1">
      <alignment horizontal="left" vertical="center"/>
    </xf>
    <xf numFmtId="0" fontId="6" fillId="0" borderId="3" xfId="6" applyNumberFormat="1" applyFont="1" applyFill="1" applyBorder="1" applyAlignment="1" applyProtection="1">
      <alignment horizontal="left"/>
      <protection hidden="1"/>
    </xf>
    <xf numFmtId="8" fontId="6" fillId="0" borderId="33" xfId="6" applyNumberFormat="1" applyFont="1" applyFill="1" applyBorder="1" applyAlignment="1" applyProtection="1">
      <alignment horizontal="center"/>
      <protection hidden="1"/>
    </xf>
    <xf numFmtId="0" fontId="16" fillId="0" borderId="0" xfId="2" applyFont="1" applyAlignment="1" applyProtection="1">
      <alignment horizontal="left" vertical="center"/>
    </xf>
    <xf numFmtId="0" fontId="7" fillId="6" borderId="5" xfId="0" applyNumberFormat="1" applyFont="1" applyFill="1" applyBorder="1" applyAlignment="1" applyProtection="1">
      <alignment horizontal="left"/>
    </xf>
    <xf numFmtId="0" fontId="7" fillId="6" borderId="6" xfId="0" applyNumberFormat="1" applyFont="1" applyFill="1" applyBorder="1" applyAlignment="1" applyProtection="1">
      <alignment horizontal="left"/>
    </xf>
    <xf numFmtId="0" fontId="7" fillId="0" borderId="6" xfId="0" applyNumberFormat="1" applyFont="1" applyFill="1" applyBorder="1" applyAlignment="1" applyProtection="1">
      <alignment horizontal="left"/>
    </xf>
    <xf numFmtId="1" fontId="7" fillId="6" borderId="6" xfId="0" applyNumberFormat="1" applyFont="1" applyFill="1" applyBorder="1" applyAlignment="1" applyProtection="1">
      <alignment horizontal="left"/>
    </xf>
    <xf numFmtId="0" fontId="7" fillId="6" borderId="6" xfId="0" applyNumberFormat="1" applyFont="1" applyFill="1" applyBorder="1" applyAlignment="1" applyProtection="1">
      <alignment horizontal="center"/>
    </xf>
    <xf numFmtId="0" fontId="7" fillId="6" borderId="7" xfId="0" applyFont="1" applyFill="1" applyBorder="1" applyAlignment="1" applyProtection="1">
      <alignment horizontal="center"/>
    </xf>
    <xf numFmtId="0" fontId="6" fillId="0" borderId="8" xfId="6" applyNumberFormat="1" applyFont="1" applyFill="1" applyBorder="1" applyAlignment="1" applyProtection="1">
      <alignment horizontal="left"/>
      <protection hidden="1"/>
    </xf>
    <xf numFmtId="1" fontId="6" fillId="0" borderId="1" xfId="46" quotePrefix="1" applyNumberFormat="1" applyFont="1" applyFill="1" applyBorder="1" applyAlignment="1" applyProtection="1">
      <alignment horizontal="left"/>
      <protection hidden="1"/>
    </xf>
    <xf numFmtId="0" fontId="6" fillId="0" borderId="1" xfId="6" applyNumberFormat="1" applyFont="1" applyFill="1" applyBorder="1" applyAlignment="1" applyProtection="1">
      <alignment horizontal="center"/>
      <protection hidden="1"/>
    </xf>
    <xf numFmtId="1" fontId="6" fillId="0" borderId="1" xfId="6" quotePrefix="1" applyNumberFormat="1" applyFont="1" applyFill="1" applyBorder="1" applyAlignment="1" applyProtection="1">
      <alignment horizontal="left"/>
      <protection hidden="1"/>
    </xf>
    <xf numFmtId="1" fontId="6" fillId="0" borderId="1" xfId="6" applyNumberFormat="1" applyFont="1" applyFill="1" applyBorder="1" applyAlignment="1" applyProtection="1">
      <alignment horizontal="left"/>
      <protection hidden="1"/>
    </xf>
    <xf numFmtId="0" fontId="5" fillId="0" borderId="0" xfId="0" applyFont="1" applyFill="1" applyAlignment="1" applyProtection="1">
      <alignment horizontal="left"/>
    </xf>
    <xf numFmtId="0" fontId="6" fillId="0" borderId="10" xfId="6" applyNumberFormat="1" applyFont="1" applyFill="1" applyBorder="1" applyAlignment="1" applyProtection="1">
      <alignment horizontal="left"/>
      <protection hidden="1"/>
    </xf>
    <xf numFmtId="1" fontId="6" fillId="0" borderId="11" xfId="6" applyNumberFormat="1" applyFont="1" applyFill="1" applyBorder="1" applyAlignment="1" applyProtection="1">
      <alignment horizontal="left"/>
      <protection hidden="1"/>
    </xf>
    <xf numFmtId="0" fontId="6" fillId="0" borderId="11" xfId="6" applyNumberFormat="1" applyFont="1" applyFill="1" applyBorder="1" applyAlignment="1" applyProtection="1">
      <alignment horizontal="center"/>
      <protection hidden="1"/>
    </xf>
    <xf numFmtId="0" fontId="8" fillId="6" borderId="18" xfId="6" applyNumberFormat="1" applyFont="1" applyFill="1" applyBorder="1" applyAlignment="1" applyProtection="1">
      <alignment horizontal="left"/>
      <protection hidden="1"/>
    </xf>
    <xf numFmtId="0" fontId="8" fillId="6" borderId="4" xfId="6" applyNumberFormat="1" applyFont="1" applyFill="1" applyBorder="1" applyAlignment="1" applyProtection="1">
      <alignment horizontal="left"/>
      <protection hidden="1"/>
    </xf>
    <xf numFmtId="1" fontId="8" fillId="6" borderId="4" xfId="6" applyNumberFormat="1" applyFont="1" applyFill="1" applyBorder="1" applyAlignment="1" applyProtection="1">
      <alignment horizontal="left"/>
      <protection hidden="1"/>
    </xf>
    <xf numFmtId="0" fontId="8" fillId="6" borderId="4" xfId="6" applyNumberFormat="1" applyFont="1" applyFill="1" applyBorder="1" applyAlignment="1" applyProtection="1">
      <alignment horizontal="center"/>
      <protection hidden="1"/>
    </xf>
    <xf numFmtId="0" fontId="6" fillId="0" borderId="14" xfId="6" applyNumberFormat="1" applyFont="1" applyFill="1" applyBorder="1" applyAlignment="1" applyProtection="1">
      <alignment horizontal="left"/>
      <protection hidden="1"/>
    </xf>
    <xf numFmtId="0" fontId="8" fillId="6" borderId="5" xfId="6" applyNumberFormat="1" applyFont="1" applyFill="1" applyBorder="1" applyAlignment="1" applyProtection="1">
      <alignment horizontal="left"/>
      <protection hidden="1"/>
    </xf>
    <xf numFmtId="0" fontId="8" fillId="6" borderId="6" xfId="6" applyNumberFormat="1" applyFont="1" applyFill="1" applyBorder="1" applyAlignment="1" applyProtection="1">
      <alignment horizontal="left"/>
      <protection hidden="1"/>
    </xf>
    <xf numFmtId="1" fontId="8" fillId="6" borderId="6" xfId="6" applyNumberFormat="1" applyFont="1" applyFill="1" applyBorder="1" applyAlignment="1" applyProtection="1">
      <alignment horizontal="left"/>
      <protection hidden="1"/>
    </xf>
    <xf numFmtId="0" fontId="8" fillId="6" borderId="6" xfId="6" applyNumberFormat="1" applyFont="1" applyFill="1" applyBorder="1" applyAlignment="1" applyProtection="1">
      <alignment horizontal="center"/>
      <protection hidden="1"/>
    </xf>
    <xf numFmtId="0" fontId="6" fillId="0" borderId="29" xfId="6" applyNumberFormat="1" applyFont="1" applyFill="1" applyBorder="1" applyAlignment="1" applyProtection="1">
      <alignment horizontal="center"/>
      <protection hidden="1"/>
    </xf>
    <xf numFmtId="0" fontId="5" fillId="0" borderId="8" xfId="6" applyNumberFormat="1" applyFont="1" applyFill="1" applyBorder="1" applyAlignment="1" applyProtection="1">
      <alignment horizontal="left"/>
      <protection hidden="1"/>
    </xf>
    <xf numFmtId="0" fontId="5" fillId="0" borderId="1" xfId="6" applyNumberFormat="1" applyFont="1" applyFill="1" applyBorder="1" applyAlignment="1" applyProtection="1">
      <alignment horizontal="left"/>
      <protection hidden="1"/>
    </xf>
    <xf numFmtId="0" fontId="5" fillId="0" borderId="1" xfId="6" applyNumberFormat="1" applyFont="1" applyFill="1" applyBorder="1" applyAlignment="1" applyProtection="1">
      <alignment horizontal="center"/>
      <protection hidden="1"/>
    </xf>
    <xf numFmtId="0" fontId="8" fillId="6" borderId="5" xfId="0" applyNumberFormat="1" applyFont="1" applyFill="1" applyBorder="1" applyAlignment="1" applyProtection="1">
      <alignment horizontal="left" vertical="center"/>
    </xf>
    <xf numFmtId="0" fontId="8" fillId="6" borderId="6" xfId="0" applyNumberFormat="1" applyFont="1" applyFill="1" applyBorder="1" applyAlignment="1" applyProtection="1">
      <alignment horizontal="left" vertical="center"/>
    </xf>
    <xf numFmtId="1" fontId="8" fillId="6" borderId="6" xfId="0" applyNumberFormat="1" applyFont="1" applyFill="1" applyBorder="1" applyAlignment="1" applyProtection="1">
      <alignment horizontal="left" vertical="center"/>
    </xf>
    <xf numFmtId="0" fontId="8" fillId="6" borderId="6" xfId="0" applyNumberFormat="1" applyFont="1" applyFill="1" applyBorder="1" applyAlignment="1" applyProtection="1">
      <alignment horizontal="center" vertical="center"/>
    </xf>
    <xf numFmtId="0" fontId="6" fillId="0" borderId="13" xfId="6" applyNumberFormat="1" applyFont="1" applyFill="1" applyBorder="1" applyAlignment="1" applyProtection="1">
      <alignment horizontal="left"/>
      <protection hidden="1"/>
    </xf>
    <xf numFmtId="0" fontId="6" fillId="0" borderId="2" xfId="6" applyNumberFormat="1" applyFont="1" applyFill="1" applyBorder="1" applyAlignment="1" applyProtection="1">
      <alignment horizontal="left"/>
      <protection hidden="1"/>
    </xf>
    <xf numFmtId="1" fontId="6" fillId="0" borderId="2" xfId="6" applyNumberFormat="1" applyFont="1" applyFill="1" applyBorder="1" applyAlignment="1" applyProtection="1">
      <alignment horizontal="left"/>
      <protection hidden="1"/>
    </xf>
    <xf numFmtId="0" fontId="6" fillId="0" borderId="2" xfId="6" applyNumberFormat="1" applyFont="1" applyFill="1" applyBorder="1" applyAlignment="1" applyProtection="1">
      <alignment horizontal="center"/>
      <protection hidden="1"/>
    </xf>
    <xf numFmtId="49" fontId="6" fillId="0" borderId="1" xfId="6" applyNumberFormat="1" applyFont="1" applyFill="1" applyBorder="1" applyAlignment="1" applyProtection="1">
      <alignment horizontal="left"/>
      <protection hidden="1"/>
    </xf>
    <xf numFmtId="0" fontId="6" fillId="0" borderId="1" xfId="6" applyNumberFormat="1" applyFont="1" applyFill="1" applyBorder="1" applyAlignment="1" applyProtection="1">
      <alignment horizontal="left" wrapText="1"/>
      <protection hidden="1"/>
    </xf>
    <xf numFmtId="0" fontId="6" fillId="0" borderId="0" xfId="0" applyFont="1" applyFill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/>
    </xf>
    <xf numFmtId="0" fontId="5" fillId="0" borderId="11" xfId="6" applyNumberFormat="1" applyFont="1" applyFill="1" applyBorder="1" applyAlignment="1" applyProtection="1">
      <alignment horizontal="left"/>
      <protection hidden="1"/>
    </xf>
    <xf numFmtId="0" fontId="5" fillId="0" borderId="3" xfId="0" applyNumberFormat="1" applyFont="1" applyFill="1" applyBorder="1" applyAlignment="1" applyProtection="1">
      <alignment horizontal="left"/>
    </xf>
    <xf numFmtId="0" fontId="5" fillId="0" borderId="11" xfId="0" applyNumberFormat="1" applyFont="1" applyFill="1" applyBorder="1" applyAlignment="1" applyProtection="1">
      <alignment horizontal="left"/>
    </xf>
    <xf numFmtId="0" fontId="6" fillId="0" borderId="1" xfId="0" applyNumberFormat="1" applyFont="1" applyFill="1" applyBorder="1" applyAlignment="1" applyProtection="1">
      <alignment horizontal="left"/>
    </xf>
    <xf numFmtId="3" fontId="6" fillId="0" borderId="1" xfId="6" applyNumberFormat="1" applyFont="1" applyFill="1" applyBorder="1" applyAlignment="1" applyProtection="1">
      <alignment horizontal="left"/>
      <protection hidden="1"/>
    </xf>
    <xf numFmtId="1" fontId="6" fillId="0" borderId="3" xfId="6" applyNumberFormat="1" applyFont="1" applyFill="1" applyBorder="1" applyAlignment="1" applyProtection="1">
      <alignment horizontal="left"/>
      <protection hidden="1"/>
    </xf>
    <xf numFmtId="0" fontId="6" fillId="0" borderId="3" xfId="6" applyNumberFormat="1" applyFont="1" applyFill="1" applyBorder="1" applyAlignment="1" applyProtection="1">
      <alignment horizontal="center"/>
      <protection hidden="1"/>
    </xf>
    <xf numFmtId="1" fontId="5" fillId="0" borderId="0" xfId="0" applyNumberFormat="1" applyFont="1" applyFill="1" applyAlignment="1" applyProtection="1">
      <alignment horizontal="left"/>
    </xf>
    <xf numFmtId="0" fontId="5" fillId="0" borderId="0" xfId="0" applyFont="1" applyFill="1" applyAlignment="1" applyProtection="1">
      <alignment horizontal="center"/>
    </xf>
    <xf numFmtId="0" fontId="15" fillId="2" borderId="20" xfId="0" quotePrefix="1" applyFont="1" applyFill="1" applyBorder="1" applyAlignment="1" applyProtection="1">
      <alignment horizontal="left"/>
    </xf>
    <xf numFmtId="0" fontId="15" fillId="2" borderId="21" xfId="0" quotePrefix="1" applyFont="1" applyFill="1" applyBorder="1" applyAlignment="1" applyProtection="1">
      <alignment horizontal="left"/>
    </xf>
    <xf numFmtId="0" fontId="15" fillId="2" borderId="21" xfId="0" quotePrefix="1" applyFont="1" applyFill="1" applyBorder="1" applyAlignment="1" applyProtection="1">
      <alignment horizontal="center"/>
    </xf>
    <xf numFmtId="0" fontId="15" fillId="2" borderId="23" xfId="0" applyFont="1" applyFill="1" applyBorder="1" applyAlignment="1" applyProtection="1">
      <alignment horizontal="left"/>
    </xf>
    <xf numFmtId="0" fontId="15" fillId="2" borderId="0" xfId="0" applyFont="1" applyFill="1" applyBorder="1" applyAlignment="1" applyProtection="1">
      <alignment horizontal="left"/>
    </xf>
    <xf numFmtId="0" fontId="15" fillId="2" borderId="0" xfId="0" applyFont="1" applyFill="1" applyBorder="1" applyAlignment="1" applyProtection="1">
      <alignment horizontal="center"/>
    </xf>
    <xf numFmtId="0" fontId="15" fillId="2" borderId="25" xfId="0" applyFont="1" applyFill="1" applyBorder="1" applyAlignment="1" applyProtection="1">
      <alignment horizontal="left"/>
    </xf>
    <xf numFmtId="0" fontId="15" fillId="2" borderId="26" xfId="0" applyFont="1" applyFill="1" applyBorder="1" applyAlignment="1" applyProtection="1">
      <alignment horizontal="left"/>
    </xf>
    <xf numFmtId="1" fontId="15" fillId="2" borderId="26" xfId="0" applyNumberFormat="1" applyFont="1" applyFill="1" applyBorder="1" applyAlignment="1" applyProtection="1">
      <alignment horizontal="left"/>
    </xf>
    <xf numFmtId="0" fontId="15" fillId="2" borderId="26" xfId="0" applyFont="1" applyFill="1" applyBorder="1" applyAlignment="1" applyProtection="1">
      <alignment horizontal="center"/>
    </xf>
    <xf numFmtId="0" fontId="17" fillId="3" borderId="20" xfId="0" applyFont="1" applyFill="1" applyBorder="1" applyAlignment="1" applyProtection="1">
      <alignment horizontal="left"/>
      <protection hidden="1"/>
    </xf>
    <xf numFmtId="0" fontId="17" fillId="2" borderId="21" xfId="0" applyFont="1" applyFill="1" applyBorder="1" applyAlignment="1" applyProtection="1">
      <alignment horizontal="left"/>
      <protection hidden="1"/>
    </xf>
    <xf numFmtId="1" fontId="17" fillId="2" borderId="21" xfId="0" applyNumberFormat="1" applyFont="1" applyFill="1" applyBorder="1" applyAlignment="1" applyProtection="1">
      <alignment horizontal="left"/>
      <protection hidden="1"/>
    </xf>
    <xf numFmtId="8" fontId="17" fillId="2" borderId="21" xfId="0" applyNumberFormat="1" applyFont="1" applyFill="1" applyBorder="1" applyAlignment="1" applyProtection="1">
      <alignment horizontal="center"/>
      <protection hidden="1"/>
    </xf>
    <xf numFmtId="0" fontId="17" fillId="3" borderId="23" xfId="0" applyFont="1" applyFill="1" applyBorder="1" applyAlignment="1" applyProtection="1">
      <alignment horizontal="left"/>
      <protection hidden="1"/>
    </xf>
    <xf numFmtId="0" fontId="17" fillId="2" borderId="0" xfId="0" applyFont="1" applyFill="1" applyBorder="1" applyAlignment="1" applyProtection="1">
      <alignment horizontal="left"/>
      <protection hidden="1"/>
    </xf>
    <xf numFmtId="1" fontId="17" fillId="2" borderId="0" xfId="0" applyNumberFormat="1" applyFont="1" applyFill="1" applyBorder="1" applyAlignment="1" applyProtection="1">
      <alignment horizontal="left"/>
      <protection hidden="1"/>
    </xf>
    <xf numFmtId="8" fontId="17" fillId="2" borderId="0" xfId="0" applyNumberFormat="1" applyFont="1" applyFill="1" applyBorder="1" applyAlignment="1" applyProtection="1">
      <alignment horizontal="center"/>
      <protection hidden="1"/>
    </xf>
    <xf numFmtId="0" fontId="17" fillId="3" borderId="25" xfId="0" applyFont="1" applyFill="1" applyBorder="1" applyAlignment="1" applyProtection="1">
      <alignment horizontal="left"/>
      <protection hidden="1"/>
    </xf>
    <xf numFmtId="0" fontId="17" fillId="2" borderId="26" xfId="0" applyFont="1" applyFill="1" applyBorder="1" applyAlignment="1" applyProtection="1">
      <alignment horizontal="left"/>
      <protection hidden="1"/>
    </xf>
    <xf numFmtId="1" fontId="17" fillId="2" borderId="26" xfId="0" applyNumberFormat="1" applyFont="1" applyFill="1" applyBorder="1" applyAlignment="1" applyProtection="1">
      <alignment horizontal="left"/>
      <protection hidden="1"/>
    </xf>
    <xf numFmtId="8" fontId="17" fillId="2" borderId="26" xfId="0" applyNumberFormat="1" applyFont="1" applyFill="1" applyBorder="1" applyAlignment="1" applyProtection="1">
      <alignment horizontal="center"/>
      <protection hidden="1"/>
    </xf>
    <xf numFmtId="0" fontId="19" fillId="0" borderId="26" xfId="0" applyFont="1" applyFill="1" applyBorder="1" applyAlignment="1" applyProtection="1">
      <alignment horizontal="left" vertical="top"/>
    </xf>
    <xf numFmtId="0" fontId="7" fillId="0" borderId="0" xfId="0" applyFont="1" applyFill="1" applyAlignment="1" applyProtection="1">
      <alignment horizontal="left"/>
    </xf>
    <xf numFmtId="0" fontId="5" fillId="0" borderId="0" xfId="38" applyNumberFormat="1" applyFont="1" applyFill="1" applyAlignment="1" applyProtection="1">
      <alignment horizontal="left"/>
    </xf>
    <xf numFmtId="0" fontId="15" fillId="2" borderId="22" xfId="0" quotePrefix="1" applyFont="1" applyFill="1" applyBorder="1" applyAlignment="1" applyProtection="1">
      <alignment horizontal="left"/>
    </xf>
    <xf numFmtId="0" fontId="15" fillId="2" borderId="24" xfId="0" applyFont="1" applyFill="1" applyBorder="1" applyAlignment="1" applyProtection="1">
      <alignment horizontal="left"/>
    </xf>
    <xf numFmtId="0" fontId="15" fillId="2" borderId="27" xfId="0" applyFont="1" applyFill="1" applyBorder="1" applyAlignment="1" applyProtection="1">
      <alignment horizontal="left"/>
    </xf>
    <xf numFmtId="0" fontId="1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5" fillId="0" borderId="0" xfId="0" applyFont="1" applyFill="1" applyBorder="1" applyAlignment="1" applyProtection="1">
      <alignment horizontal="center"/>
    </xf>
    <xf numFmtId="1" fontId="6" fillId="0" borderId="2" xfId="46" quotePrefix="1" applyNumberFormat="1" applyFont="1" applyFill="1" applyBorder="1" applyAlignment="1" applyProtection="1">
      <alignment horizontal="left"/>
      <protection hidden="1"/>
    </xf>
    <xf numFmtId="0" fontId="8" fillId="6" borderId="18" xfId="6" applyNumberFormat="1" applyFont="1" applyFill="1" applyBorder="1" applyAlignment="1" applyProtection="1">
      <alignment horizontal="left" vertical="top"/>
      <protection hidden="1"/>
    </xf>
    <xf numFmtId="0" fontId="6" fillId="6" borderId="4" xfId="6" applyNumberFormat="1" applyFont="1" applyFill="1" applyBorder="1" applyAlignment="1" applyProtection="1">
      <alignment horizontal="left"/>
      <protection hidden="1"/>
    </xf>
    <xf numFmtId="1" fontId="6" fillId="6" borderId="4" xfId="6" applyNumberFormat="1" applyFont="1" applyFill="1" applyBorder="1" applyAlignment="1" applyProtection="1">
      <alignment horizontal="left"/>
      <protection hidden="1"/>
    </xf>
    <xf numFmtId="0" fontId="6" fillId="6" borderId="4" xfId="6" applyNumberFormat="1" applyFont="1" applyFill="1" applyBorder="1" applyAlignment="1" applyProtection="1">
      <alignment horizontal="center"/>
      <protection hidden="1"/>
    </xf>
    <xf numFmtId="0" fontId="7" fillId="2" borderId="16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/>
    </xf>
    <xf numFmtId="1" fontId="7" fillId="2" borderId="16" xfId="0" applyNumberFormat="1" applyFont="1" applyFill="1" applyBorder="1" applyAlignment="1" applyProtection="1">
      <alignment horizontal="center" vertical="center"/>
    </xf>
    <xf numFmtId="0" fontId="15" fillId="0" borderId="23" xfId="0" quotePrefix="1" applyFont="1" applyFill="1" applyBorder="1" applyAlignment="1" applyProtection="1">
      <alignment horizontal="left"/>
    </xf>
    <xf numFmtId="0" fontId="15" fillId="0" borderId="23" xfId="0" applyFont="1" applyFill="1" applyBorder="1" applyAlignment="1" applyProtection="1">
      <alignment horizontal="left"/>
    </xf>
    <xf numFmtId="0" fontId="17" fillId="0" borderId="23" xfId="0" applyFont="1" applyFill="1" applyBorder="1" applyAlignment="1" applyProtection="1">
      <alignment horizontal="left"/>
      <protection hidden="1"/>
    </xf>
    <xf numFmtId="0" fontId="7" fillId="2" borderId="17" xfId="0" applyFont="1" applyFill="1" applyBorder="1" applyAlignment="1" applyProtection="1">
      <alignment horizontal="center" vertical="center"/>
    </xf>
    <xf numFmtId="0" fontId="6" fillId="0" borderId="0" xfId="6" applyNumberFormat="1" applyFont="1" applyFill="1" applyBorder="1" applyAlignment="1" applyProtection="1">
      <alignment horizontal="left"/>
      <protection hidden="1"/>
    </xf>
    <xf numFmtId="0" fontId="5" fillId="0" borderId="0" xfId="6" applyNumberFormat="1" applyFont="1" applyFill="1" applyBorder="1" applyAlignment="1" applyProtection="1">
      <alignment horizontal="left"/>
      <protection hidden="1"/>
    </xf>
    <xf numFmtId="0" fontId="5" fillId="0" borderId="0" xfId="0" applyNumberFormat="1" applyFont="1" applyFill="1" applyBorder="1" applyAlignment="1" applyProtection="1">
      <alignment horizontal="left"/>
    </xf>
    <xf numFmtId="1" fontId="6" fillId="0" borderId="0" xfId="6" applyNumberFormat="1" applyFont="1" applyFill="1" applyBorder="1" applyAlignment="1" applyProtection="1">
      <alignment horizontal="left"/>
      <protection hidden="1"/>
    </xf>
    <xf numFmtId="0" fontId="5" fillId="0" borderId="0" xfId="6" applyNumberFormat="1" applyFont="1" applyFill="1" applyBorder="1" applyAlignment="1" applyProtection="1">
      <alignment horizontal="center"/>
      <protection hidden="1"/>
    </xf>
    <xf numFmtId="165" fontId="5" fillId="0" borderId="0" xfId="1" applyNumberFormat="1" applyFont="1" applyFill="1" applyBorder="1" applyAlignment="1" applyProtection="1">
      <alignment horizontal="center"/>
    </xf>
    <xf numFmtId="0" fontId="6" fillId="0" borderId="0" xfId="6" applyNumberFormat="1" applyFont="1" applyFill="1" applyBorder="1" applyAlignment="1" applyProtection="1">
      <alignment horizontal="center"/>
      <protection hidden="1"/>
    </xf>
    <xf numFmtId="8" fontId="5" fillId="0" borderId="0" xfId="0" applyNumberFormat="1" applyFont="1" applyBorder="1"/>
    <xf numFmtId="0" fontId="6" fillId="0" borderId="4" xfId="6" applyNumberFormat="1" applyFont="1" applyFill="1" applyBorder="1" applyAlignment="1" applyProtection="1">
      <alignment horizontal="left"/>
      <protection hidden="1"/>
    </xf>
    <xf numFmtId="1" fontId="6" fillId="0" borderId="4" xfId="6" quotePrefix="1" applyNumberFormat="1" applyFont="1" applyFill="1" applyBorder="1" applyAlignment="1" applyProtection="1">
      <alignment horizontal="left"/>
      <protection hidden="1"/>
    </xf>
    <xf numFmtId="0" fontId="6" fillId="0" borderId="4" xfId="6" applyNumberFormat="1" applyFont="1" applyFill="1" applyBorder="1" applyAlignment="1" applyProtection="1">
      <alignment horizontal="center"/>
      <protection hidden="1"/>
    </xf>
    <xf numFmtId="0" fontId="6" fillId="0" borderId="4" xfId="0" applyNumberFormat="1" applyFont="1" applyFill="1" applyBorder="1" applyAlignment="1" applyProtection="1">
      <alignment horizontal="left"/>
    </xf>
    <xf numFmtId="0" fontId="5" fillId="0" borderId="1" xfId="6" applyFont="1" applyFill="1" applyBorder="1" applyAlignment="1" applyProtection="1">
      <alignment horizontal="left"/>
      <protection locked="0" hidden="1"/>
    </xf>
    <xf numFmtId="0" fontId="5" fillId="0" borderId="11" xfId="6" applyFont="1" applyFill="1" applyBorder="1" applyAlignment="1" applyProtection="1">
      <alignment horizontal="left"/>
      <protection locked="0" hidden="1"/>
    </xf>
    <xf numFmtId="0" fontId="5" fillId="0" borderId="11" xfId="6" applyNumberFormat="1" applyFont="1" applyFill="1" applyBorder="1" applyAlignment="1" applyProtection="1">
      <alignment horizontal="center"/>
      <protection hidden="1"/>
    </xf>
    <xf numFmtId="8" fontId="5" fillId="0" borderId="9" xfId="0" applyNumberFormat="1" applyFont="1" applyBorder="1" applyAlignment="1">
      <alignment horizontal="center"/>
    </xf>
    <xf numFmtId="8" fontId="5" fillId="0" borderId="12" xfId="0" applyNumberFormat="1" applyFont="1" applyBorder="1" applyAlignment="1">
      <alignment horizontal="center"/>
    </xf>
    <xf numFmtId="8" fontId="5" fillId="6" borderId="19" xfId="0" applyNumberFormat="1" applyFont="1" applyFill="1" applyBorder="1" applyAlignment="1">
      <alignment horizontal="center"/>
    </xf>
    <xf numFmtId="8" fontId="5" fillId="0" borderId="34" xfId="0" applyNumberFormat="1" applyFont="1" applyBorder="1" applyAlignment="1">
      <alignment horizontal="center"/>
    </xf>
    <xf numFmtId="8" fontId="5" fillId="6" borderId="7" xfId="0" applyNumberFormat="1" applyFont="1" applyFill="1" applyBorder="1" applyAlignment="1">
      <alignment horizontal="center"/>
    </xf>
    <xf numFmtId="0" fontId="0" fillId="4" borderId="21" xfId="0" applyFill="1" applyBorder="1" applyProtection="1"/>
    <xf numFmtId="0" fontId="0" fillId="4" borderId="21" xfId="0" applyFill="1" applyBorder="1" applyAlignment="1" applyProtection="1">
      <alignment horizontal="left"/>
    </xf>
    <xf numFmtId="0" fontId="0" fillId="4" borderId="21" xfId="0" applyFill="1" applyBorder="1" applyAlignment="1" applyProtection="1">
      <alignment horizontal="center"/>
    </xf>
    <xf numFmtId="0" fontId="7" fillId="2" borderId="39" xfId="0" applyFont="1" applyFill="1" applyBorder="1" applyAlignment="1" applyProtection="1">
      <alignment horizontal="center" vertical="center"/>
    </xf>
    <xf numFmtId="0" fontId="6" fillId="0" borderId="37" xfId="6" applyNumberFormat="1" applyFont="1" applyFill="1" applyBorder="1" applyAlignment="1" applyProtection="1">
      <alignment horizontal="left"/>
      <protection hidden="1"/>
    </xf>
    <xf numFmtId="0" fontId="6" fillId="0" borderId="38" xfId="6" applyNumberFormat="1" applyFont="1" applyFill="1" applyBorder="1" applyAlignment="1" applyProtection="1">
      <alignment horizontal="left"/>
      <protection hidden="1"/>
    </xf>
    <xf numFmtId="8" fontId="5" fillId="0" borderId="9" xfId="6" applyNumberFormat="1" applyFont="1" applyFill="1" applyBorder="1" applyAlignment="1" applyProtection="1">
      <alignment horizontal="center"/>
      <protection hidden="1"/>
    </xf>
    <xf numFmtId="8" fontId="6" fillId="0" borderId="34" xfId="6" applyNumberFormat="1" applyFont="1" applyFill="1" applyBorder="1" applyAlignment="1" applyProtection="1">
      <alignment horizontal="center"/>
      <protection hidden="1"/>
    </xf>
    <xf numFmtId="165" fontId="6" fillId="0" borderId="9" xfId="1" applyNumberFormat="1" applyFont="1" applyFill="1" applyBorder="1" applyAlignment="1" applyProtection="1">
      <alignment horizontal="center"/>
    </xf>
    <xf numFmtId="165" fontId="5" fillId="0" borderId="9" xfId="1" applyNumberFormat="1" applyFont="1" applyFill="1" applyBorder="1" applyAlignment="1" applyProtection="1">
      <alignment horizontal="center"/>
    </xf>
    <xf numFmtId="165" fontId="6" fillId="0" borderId="12" xfId="1" applyNumberFormat="1" applyFont="1" applyFill="1" applyBorder="1" applyAlignment="1" applyProtection="1">
      <alignment horizontal="center"/>
    </xf>
    <xf numFmtId="0" fontId="17" fillId="3" borderId="22" xfId="0" applyFont="1" applyFill="1" applyBorder="1" applyAlignment="1" applyProtection="1">
      <alignment horizontal="left"/>
      <protection hidden="1"/>
    </xf>
    <xf numFmtId="0" fontId="17" fillId="3" borderId="24" xfId="0" applyFont="1" applyFill="1" applyBorder="1" applyAlignment="1" applyProtection="1">
      <alignment horizontal="left"/>
      <protection hidden="1"/>
    </xf>
    <xf numFmtId="0" fontId="17" fillId="3" borderId="27" xfId="0" applyFont="1" applyFill="1" applyBorder="1" applyAlignment="1" applyProtection="1">
      <alignment horizontal="left"/>
      <protection hidden="1"/>
    </xf>
    <xf numFmtId="0" fontId="5" fillId="6" borderId="6" xfId="0" applyFont="1" applyFill="1" applyBorder="1" applyAlignment="1">
      <alignment horizontal="left"/>
    </xf>
    <xf numFmtId="49" fontId="8" fillId="6" borderId="5" xfId="0" applyNumberFormat="1" applyFont="1" applyFill="1" applyBorder="1" applyAlignment="1" applyProtection="1">
      <alignment horizontal="left" vertical="center"/>
    </xf>
    <xf numFmtId="49" fontId="8" fillId="6" borderId="6" xfId="0" applyNumberFormat="1" applyFont="1" applyFill="1" applyBorder="1" applyAlignment="1" applyProtection="1">
      <alignment horizontal="left" vertical="center"/>
    </xf>
    <xf numFmtId="49" fontId="8" fillId="6" borderId="6" xfId="0" applyNumberFormat="1" applyFont="1" applyFill="1" applyBorder="1" applyAlignment="1" applyProtection="1">
      <alignment horizontal="center" vertical="center"/>
    </xf>
    <xf numFmtId="49" fontId="8" fillId="6" borderId="7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/>
    </xf>
    <xf numFmtId="0" fontId="15" fillId="0" borderId="0" xfId="0" quotePrefix="1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8" fontId="17" fillId="0" borderId="0" xfId="0" applyNumberFormat="1" applyFont="1" applyFill="1" applyBorder="1" applyAlignment="1" applyProtection="1">
      <alignment horizontal="center"/>
      <protection hidden="1"/>
    </xf>
    <xf numFmtId="0" fontId="7" fillId="2" borderId="39" xfId="0" applyFont="1" applyFill="1" applyBorder="1" applyAlignment="1" applyProtection="1">
      <alignment horizontal="left"/>
    </xf>
    <xf numFmtId="0" fontId="5" fillId="0" borderId="10" xfId="6" applyNumberFormat="1" applyFont="1" applyFill="1" applyBorder="1" applyAlignment="1" applyProtection="1">
      <alignment horizontal="left"/>
      <protection hidden="1"/>
    </xf>
    <xf numFmtId="8" fontId="6" fillId="6" borderId="7" xfId="6" applyNumberFormat="1" applyFont="1" applyFill="1" applyBorder="1" applyAlignment="1" applyProtection="1">
      <alignment horizontal="center"/>
      <protection hidden="1"/>
    </xf>
    <xf numFmtId="0" fontId="5" fillId="6" borderId="0" xfId="0" applyFont="1" applyFill="1" applyAlignment="1">
      <alignment horizontal="left"/>
    </xf>
    <xf numFmtId="0" fontId="7" fillId="2" borderId="4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/>
      <protection hidden="1"/>
    </xf>
    <xf numFmtId="0" fontId="6" fillId="6" borderId="6" xfId="6" applyNumberFormat="1" applyFont="1" applyFill="1" applyBorder="1" applyAlignment="1" applyProtection="1">
      <alignment horizontal="left"/>
      <protection hidden="1"/>
    </xf>
    <xf numFmtId="0" fontId="6" fillId="6" borderId="7" xfId="6" applyNumberFormat="1" applyFont="1" applyFill="1" applyBorder="1" applyAlignment="1" applyProtection="1">
      <alignment horizontal="left"/>
      <protection hidden="1"/>
    </xf>
    <xf numFmtId="0" fontId="6" fillId="0" borderId="41" xfId="6" applyNumberFormat="1" applyFont="1" applyFill="1" applyBorder="1" applyAlignment="1" applyProtection="1">
      <alignment horizontal="left"/>
      <protection hidden="1"/>
    </xf>
    <xf numFmtId="0" fontId="15" fillId="0" borderId="0" xfId="0" applyFont="1" applyFill="1" applyBorder="1" applyAlignment="1" applyProtection="1">
      <alignment horizontal="left"/>
    </xf>
    <xf numFmtId="1" fontId="15" fillId="0" borderId="0" xfId="0" applyNumberFormat="1" applyFont="1" applyFill="1" applyBorder="1" applyAlignment="1" applyProtection="1">
      <alignment horizontal="left"/>
    </xf>
    <xf numFmtId="0" fontId="0" fillId="4" borderId="0" xfId="0" applyFill="1" applyBorder="1" applyProtection="1"/>
    <xf numFmtId="0" fontId="15" fillId="0" borderId="0" xfId="0" quotePrefix="1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center"/>
      <protection hidden="1"/>
    </xf>
    <xf numFmtId="0" fontId="17" fillId="2" borderId="22" xfId="0" applyFont="1" applyFill="1" applyBorder="1" applyAlignment="1" applyProtection="1">
      <alignment horizontal="left"/>
      <protection hidden="1"/>
    </xf>
    <xf numFmtId="0" fontId="17" fillId="2" borderId="24" xfId="0" applyFont="1" applyFill="1" applyBorder="1" applyAlignment="1" applyProtection="1">
      <alignment horizontal="left"/>
      <protection hidden="1"/>
    </xf>
    <xf numFmtId="0" fontId="17" fillId="2" borderId="27" xfId="0" applyFont="1" applyFill="1" applyBorder="1" applyAlignment="1" applyProtection="1">
      <alignment horizontal="left"/>
      <protection hidden="1"/>
    </xf>
    <xf numFmtId="49" fontId="8" fillId="0" borderId="5" xfId="0" applyNumberFormat="1" applyFont="1" applyFill="1" applyBorder="1" applyAlignment="1" applyProtection="1">
      <alignment horizontal="left" vertical="center"/>
    </xf>
    <xf numFmtId="49" fontId="8" fillId="0" borderId="6" xfId="0" applyNumberFormat="1" applyFont="1" applyFill="1" applyBorder="1" applyAlignment="1" applyProtection="1">
      <alignment horizontal="left" vertical="center"/>
    </xf>
    <xf numFmtId="1" fontId="8" fillId="0" borderId="6" xfId="0" applyNumberFormat="1" applyFont="1" applyFill="1" applyBorder="1" applyAlignment="1" applyProtection="1">
      <alignment horizontal="left" vertical="center"/>
    </xf>
    <xf numFmtId="49" fontId="8" fillId="0" borderId="6" xfId="0" applyNumberFormat="1" applyFont="1" applyFill="1" applyBorder="1" applyAlignment="1" applyProtection="1">
      <alignment horizontal="center" vertical="center"/>
    </xf>
    <xf numFmtId="49" fontId="8" fillId="0" borderId="7" xfId="0" applyNumberFormat="1" applyFont="1" applyFill="1" applyBorder="1" applyAlignment="1" applyProtection="1">
      <alignment horizontal="center" vertical="center"/>
    </xf>
    <xf numFmtId="0" fontId="7" fillId="0" borderId="35" xfId="0" applyNumberFormat="1" applyFont="1" applyFill="1" applyBorder="1" applyAlignment="1" applyProtection="1">
      <alignment horizontal="left"/>
    </xf>
    <xf numFmtId="0" fontId="5" fillId="0" borderId="6" xfId="0" applyFont="1" applyFill="1" applyBorder="1" applyAlignment="1">
      <alignment horizontal="left"/>
    </xf>
    <xf numFmtId="0" fontId="6" fillId="0" borderId="36" xfId="6" applyNumberFormat="1" applyFont="1" applyFill="1" applyBorder="1" applyAlignment="1" applyProtection="1">
      <alignment horizontal="left"/>
      <protection hidden="1"/>
    </xf>
    <xf numFmtId="0" fontId="6" fillId="0" borderId="28" xfId="6" applyNumberFormat="1" applyFont="1" applyFill="1" applyBorder="1" applyAlignment="1" applyProtection="1">
      <alignment horizontal="center"/>
      <protection hidden="1"/>
    </xf>
    <xf numFmtId="8" fontId="5" fillId="0" borderId="34" xfId="0" applyNumberFormat="1" applyFont="1" applyFill="1" applyBorder="1" applyAlignment="1">
      <alignment horizontal="center"/>
    </xf>
    <xf numFmtId="0" fontId="16" fillId="0" borderId="0" xfId="2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18" fillId="0" borderId="0" xfId="2" applyFont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/>
    </xf>
    <xf numFmtId="0" fontId="24" fillId="4" borderId="0" xfId="0" applyFont="1" applyFill="1" applyAlignment="1" applyProtection="1">
      <alignment horizontal="right"/>
    </xf>
    <xf numFmtId="0" fontId="0" fillId="0" borderId="0" xfId="0" applyFill="1" applyAlignment="1" applyProtection="1"/>
    <xf numFmtId="0" fontId="0" fillId="0" borderId="0" xfId="0" applyFill="1" applyBorder="1" applyAlignment="1">
      <alignment horizontal="left" vertical="center"/>
    </xf>
  </cellXfs>
  <cellStyles count="47">
    <cellStyle name="Euro" xfId="4"/>
    <cellStyle name="Hyperlink 2" xfId="5"/>
    <cellStyle name="Komma" xfId="46" builtinId="3"/>
    <cellStyle name="Link" xfId="2" builtinId="8"/>
    <cellStyle name="Prozent" xfId="38" builtinId="5"/>
    <cellStyle name="Prozent 2" xfId="39"/>
    <cellStyle name="Standard" xfId="0" builtinId="0"/>
    <cellStyle name="Standard 10" xfId="6"/>
    <cellStyle name="Standard 10 2" xfId="7"/>
    <cellStyle name="Standard 11" xfId="8"/>
    <cellStyle name="Standard 11 2" xfId="9"/>
    <cellStyle name="Standard 12" xfId="10"/>
    <cellStyle name="Standard 12 2" xfId="27"/>
    <cellStyle name="Standard 13" xfId="11"/>
    <cellStyle name="Standard 13 2" xfId="28"/>
    <cellStyle name="Standard 14" xfId="25"/>
    <cellStyle name="Standard 15" xfId="3"/>
    <cellStyle name="Standard 2" xfId="12"/>
    <cellStyle name="Standard 2 2" xfId="13"/>
    <cellStyle name="Standard 2 2 2" xfId="30"/>
    <cellStyle name="Standard 2 3" xfId="29"/>
    <cellStyle name="Standard 3" xfId="14"/>
    <cellStyle name="Standard 3 2" xfId="31"/>
    <cellStyle name="Standard 4" xfId="15"/>
    <cellStyle name="Standard 4 2" xfId="32"/>
    <cellStyle name="Standard 5" xfId="16"/>
    <cellStyle name="Standard 5 2" xfId="33"/>
    <cellStyle name="Standard 6" xfId="17"/>
    <cellStyle name="Standard 6 2" xfId="18"/>
    <cellStyle name="Standard 7" xfId="19"/>
    <cellStyle name="Standard 7 2" xfId="20"/>
    <cellStyle name="Standard 8" xfId="21"/>
    <cellStyle name="Standard 8 2" xfId="22"/>
    <cellStyle name="Standard 9" xfId="23"/>
    <cellStyle name="Standard 9 2" xfId="24"/>
    <cellStyle name="Währung" xfId="1" builtinId="4"/>
    <cellStyle name="Währung 2" xfId="26"/>
    <cellStyle name="Währung 2 2" xfId="36"/>
    <cellStyle name="Währung 2 2 2" xfId="44"/>
    <cellStyle name="Währung 2 3" xfId="41"/>
    <cellStyle name="Währung 3" xfId="34"/>
    <cellStyle name="Währung 3 2" xfId="37"/>
    <cellStyle name="Währung 3 2 2" xfId="45"/>
    <cellStyle name="Währung 3 3" xfId="42"/>
    <cellStyle name="Währung 4" xfId="35"/>
    <cellStyle name="Währung 4 2" xfId="43"/>
    <cellStyle name="Währung 5" xfId="40"/>
  </cellStyles>
  <dxfs count="0"/>
  <tableStyles count="0" defaultTableStyle="TableStyleMedium9" defaultPivotStyle="PivotStyleLight16"/>
  <colors>
    <mruColors>
      <color rgb="FFFF7C80"/>
      <color rgb="FFFF505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455295</xdr:colOff>
      <xdr:row>6</xdr:row>
      <xdr:rowOff>78470</xdr:rowOff>
    </xdr:from>
    <xdr:to>
      <xdr:col>5</xdr:col>
      <xdr:colOff>601688</xdr:colOff>
      <xdr:row>15</xdr:row>
      <xdr:rowOff>13335</xdr:rowOff>
    </xdr:to>
    <xdr:pic>
      <xdr:nvPicPr>
        <xdr:cNvPr id="2" name="Grafik 1" descr="G_Data-Logo_2011_regular_shadow_RGB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2845" y="1107170"/>
          <a:ext cx="917918" cy="1296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2505078</xdr:colOff>
      <xdr:row>0</xdr:row>
      <xdr:rowOff>104783</xdr:rowOff>
    </xdr:from>
    <xdr:to>
      <xdr:col>12</xdr:col>
      <xdr:colOff>3349</xdr:colOff>
      <xdr:row>0</xdr:row>
      <xdr:rowOff>645137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8" y="104783"/>
          <a:ext cx="1136821" cy="54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1600203</xdr:colOff>
      <xdr:row>0</xdr:row>
      <xdr:rowOff>142883</xdr:rowOff>
    </xdr:from>
    <xdr:to>
      <xdr:col>10</xdr:col>
      <xdr:colOff>60499</xdr:colOff>
      <xdr:row>0</xdr:row>
      <xdr:rowOff>683237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8" y="142883"/>
          <a:ext cx="1136821" cy="54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647700</xdr:colOff>
      <xdr:row>0</xdr:row>
      <xdr:rowOff>104775</xdr:rowOff>
    </xdr:from>
    <xdr:to>
      <xdr:col>10</xdr:col>
      <xdr:colOff>16932</xdr:colOff>
      <xdr:row>0</xdr:row>
      <xdr:rowOff>664187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0" y="104775"/>
          <a:ext cx="1159932" cy="559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2495553</xdr:colOff>
      <xdr:row>0</xdr:row>
      <xdr:rowOff>123833</xdr:rowOff>
    </xdr:from>
    <xdr:to>
      <xdr:col>11</xdr:col>
      <xdr:colOff>3349</xdr:colOff>
      <xdr:row>0</xdr:row>
      <xdr:rowOff>664187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8" y="123833"/>
          <a:ext cx="1136821" cy="54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2047878</xdr:colOff>
      <xdr:row>0</xdr:row>
      <xdr:rowOff>123833</xdr:rowOff>
    </xdr:from>
    <xdr:to>
      <xdr:col>11</xdr:col>
      <xdr:colOff>70024</xdr:colOff>
      <xdr:row>0</xdr:row>
      <xdr:rowOff>664187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7453" y="123833"/>
          <a:ext cx="1136821" cy="54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1" tint="0.499984740745262"/>
  </sheetPr>
  <dimension ref="A1:I54"/>
  <sheetViews>
    <sheetView showGridLines="0" workbookViewId="0">
      <selection activeCell="B30" sqref="B30"/>
    </sheetView>
  </sheetViews>
  <sheetFormatPr baseColWidth="10" defaultColWidth="11.5703125" defaultRowHeight="15" x14ac:dyDescent="0.25"/>
  <cols>
    <col min="1" max="2" width="11.5703125" style="1"/>
    <col min="3" max="3" width="14.140625" style="1" customWidth="1"/>
    <col min="4" max="5" width="11.5703125" style="1"/>
    <col min="6" max="6" width="14.140625" style="1" customWidth="1"/>
    <col min="7" max="8" width="11.5703125" style="1"/>
    <col min="9" max="9" width="14.140625" style="1" customWidth="1"/>
    <col min="10" max="16384" width="11.5703125" style="1"/>
  </cols>
  <sheetData>
    <row r="1" spans="1:9" s="4" customFormat="1" ht="15.75" x14ac:dyDescent="0.25">
      <c r="A1" s="129"/>
      <c r="B1" s="130"/>
      <c r="C1" s="130"/>
      <c r="D1" s="130"/>
      <c r="E1" s="130"/>
      <c r="F1" s="130"/>
      <c r="G1" s="130"/>
      <c r="H1" s="130"/>
      <c r="I1" s="130"/>
    </row>
    <row r="2" spans="1:9" s="2" customFormat="1" ht="12.75" x14ac:dyDescent="0.25">
      <c r="A2" s="226"/>
      <c r="B2" s="226"/>
      <c r="C2" s="226"/>
      <c r="D2" s="226"/>
      <c r="E2" s="226"/>
      <c r="F2" s="226"/>
      <c r="G2" s="226"/>
      <c r="H2" s="131"/>
      <c r="I2" s="131"/>
    </row>
    <row r="3" spans="1:9" s="2" customFormat="1" ht="12.75" x14ac:dyDescent="0.25">
      <c r="A3" s="227"/>
      <c r="B3" s="227"/>
      <c r="C3" s="227"/>
      <c r="D3" s="227"/>
      <c r="E3" s="227"/>
      <c r="F3" s="227"/>
      <c r="G3" s="227"/>
      <c r="H3" s="131"/>
      <c r="I3" s="131"/>
    </row>
    <row r="4" spans="1:9" s="2" customFormat="1" ht="12.75" x14ac:dyDescent="0.25">
      <c r="A4" s="226"/>
      <c r="B4" s="226"/>
      <c r="C4" s="226"/>
      <c r="D4" s="226"/>
      <c r="E4" s="226"/>
      <c r="F4" s="226"/>
      <c r="G4" s="226"/>
      <c r="H4" s="226"/>
      <c r="I4" s="226"/>
    </row>
    <row r="5" spans="1:9" s="3" customFormat="1" ht="12" x14ac:dyDescent="0.25">
      <c r="A5" s="132"/>
      <c r="B5" s="132"/>
      <c r="C5" s="132"/>
      <c r="D5" s="132"/>
      <c r="E5" s="132"/>
      <c r="F5" s="132"/>
      <c r="G5" s="132"/>
      <c r="H5" s="132"/>
      <c r="I5" s="132"/>
    </row>
    <row r="6" spans="1:9" s="2" customFormat="1" x14ac:dyDescent="0.25">
      <c r="A6" s="133"/>
      <c r="B6" s="131"/>
      <c r="C6" s="131"/>
      <c r="D6" s="131"/>
      <c r="E6" s="131"/>
      <c r="F6" s="131"/>
      <c r="G6" s="131"/>
      <c r="H6" s="131"/>
      <c r="I6" s="131"/>
    </row>
    <row r="7" spans="1:9" s="3" customFormat="1" ht="12" x14ac:dyDescent="0.25">
      <c r="A7" s="132"/>
      <c r="B7" s="132"/>
      <c r="C7" s="132"/>
      <c r="D7" s="132"/>
      <c r="E7" s="132"/>
      <c r="F7" s="132"/>
      <c r="G7" s="132"/>
      <c r="H7" s="132"/>
      <c r="I7" s="132"/>
    </row>
    <row r="8" spans="1:9" s="3" customFormat="1" ht="12" x14ac:dyDescent="0.25">
      <c r="A8" s="132"/>
      <c r="B8" s="132"/>
      <c r="C8" s="132"/>
      <c r="D8" s="132"/>
      <c r="E8" s="132"/>
      <c r="F8" s="132"/>
      <c r="G8" s="132"/>
      <c r="H8" s="132"/>
      <c r="I8" s="132"/>
    </row>
    <row r="9" spans="1:9" s="3" customFormat="1" ht="12" x14ac:dyDescent="0.25">
      <c r="A9" s="132"/>
      <c r="B9" s="132"/>
      <c r="C9" s="132"/>
      <c r="D9" s="132"/>
      <c r="E9" s="132"/>
      <c r="F9" s="132"/>
      <c r="G9" s="132"/>
      <c r="H9" s="132"/>
      <c r="I9" s="132"/>
    </row>
    <row r="10" spans="1:9" s="3" customFormat="1" ht="12" x14ac:dyDescent="0.25">
      <c r="A10" s="5"/>
      <c r="B10" s="132"/>
      <c r="C10" s="132"/>
      <c r="D10" s="132"/>
      <c r="E10" s="132"/>
      <c r="F10" s="132"/>
      <c r="G10" s="132"/>
      <c r="H10" s="132"/>
      <c r="I10" s="132"/>
    </row>
    <row r="11" spans="1:9" s="3" customFormat="1" ht="8.4499999999999993" customHeight="1" x14ac:dyDescent="0.25">
      <c r="A11" s="5"/>
      <c r="B11" s="132"/>
      <c r="C11" s="132"/>
      <c r="D11" s="132"/>
      <c r="E11" s="132"/>
      <c r="F11" s="132"/>
      <c r="G11" s="132"/>
      <c r="H11" s="132"/>
      <c r="I11" s="132"/>
    </row>
    <row r="12" spans="1:9" s="2" customFormat="1" x14ac:dyDescent="0.25">
      <c r="A12" s="228"/>
      <c r="B12" s="228"/>
      <c r="C12" s="228"/>
      <c r="D12" s="134"/>
      <c r="E12" s="134"/>
      <c r="F12" s="134"/>
      <c r="G12" s="131"/>
      <c r="H12" s="131"/>
      <c r="I12" s="131"/>
    </row>
    <row r="13" spans="1:9" s="3" customFormat="1" ht="12" x14ac:dyDescent="0.25">
      <c r="A13" s="224"/>
      <c r="B13" s="224"/>
      <c r="C13" s="224"/>
      <c r="D13" s="132"/>
      <c r="E13" s="132"/>
      <c r="F13" s="132"/>
      <c r="G13" s="132"/>
      <c r="H13" s="132"/>
      <c r="I13" s="132"/>
    </row>
    <row r="14" spans="1:9" s="3" customFormat="1" ht="12" x14ac:dyDescent="0.25">
      <c r="A14" s="225"/>
      <c r="B14" s="225"/>
      <c r="C14" s="225"/>
      <c r="D14" s="132"/>
      <c r="E14" s="132"/>
      <c r="F14" s="132"/>
      <c r="G14" s="132"/>
      <c r="H14" s="132"/>
      <c r="I14" s="132"/>
    </row>
    <row r="15" spans="1:9" s="3" customFormat="1" ht="12" x14ac:dyDescent="0.25">
      <c r="A15" s="223"/>
      <c r="B15" s="223"/>
      <c r="C15" s="223"/>
      <c r="D15" s="132"/>
      <c r="E15" s="132"/>
      <c r="F15" s="132"/>
      <c r="G15" s="132"/>
      <c r="H15" s="132"/>
      <c r="I15" s="132"/>
    </row>
    <row r="16" spans="1:9" x14ac:dyDescent="0.25">
      <c r="A16" s="223"/>
      <c r="B16" s="223"/>
      <c r="C16" s="223"/>
      <c r="D16" s="135"/>
      <c r="E16" s="135"/>
      <c r="F16" s="135"/>
      <c r="G16" s="135"/>
      <c r="H16" s="135"/>
      <c r="I16" s="135"/>
    </row>
    <row r="17" spans="1:9" x14ac:dyDescent="0.25">
      <c r="A17" s="135"/>
      <c r="B17" s="135"/>
      <c r="C17" s="135"/>
      <c r="D17" s="135"/>
      <c r="E17" s="135"/>
      <c r="F17" s="135"/>
      <c r="G17" s="135"/>
      <c r="H17" s="135"/>
      <c r="I17" s="135"/>
    </row>
    <row r="18" spans="1:9" x14ac:dyDescent="0.25">
      <c r="A18" s="135"/>
      <c r="B18" s="135"/>
      <c r="C18" s="135"/>
      <c r="D18" s="135"/>
      <c r="E18" s="135"/>
      <c r="F18" s="135"/>
      <c r="G18" s="135"/>
      <c r="H18" s="135"/>
      <c r="I18" s="135"/>
    </row>
    <row r="19" spans="1:9" x14ac:dyDescent="0.25">
      <c r="A19" s="133"/>
      <c r="B19" s="135"/>
      <c r="C19" s="135"/>
      <c r="D19" s="135"/>
      <c r="E19" s="135"/>
      <c r="F19" s="135"/>
      <c r="G19" s="135"/>
      <c r="H19" s="135"/>
      <c r="I19" s="135"/>
    </row>
    <row r="20" spans="1:9" s="8" customFormat="1" x14ac:dyDescent="0.25">
      <c r="A20" s="133"/>
      <c r="B20" s="135"/>
      <c r="C20" s="135"/>
      <c r="D20" s="135"/>
      <c r="E20" s="135"/>
      <c r="F20" s="135"/>
      <c r="G20" s="135"/>
      <c r="H20" s="135"/>
      <c r="I20" s="135"/>
    </row>
    <row r="21" spans="1:9" x14ac:dyDescent="0.25">
      <c r="A21" s="136"/>
      <c r="B21" s="135"/>
      <c r="C21" s="135"/>
      <c r="D21" s="135"/>
      <c r="E21" s="136"/>
      <c r="F21" s="135"/>
      <c r="G21" s="135"/>
      <c r="H21" s="135"/>
      <c r="I21" s="135"/>
    </row>
    <row r="22" spans="1:9" x14ac:dyDescent="0.25">
      <c r="A22" s="132"/>
      <c r="B22" s="135"/>
      <c r="C22" s="135"/>
      <c r="D22" s="135"/>
      <c r="E22" s="132"/>
      <c r="F22" s="135"/>
      <c r="G22" s="135"/>
      <c r="H22" s="135"/>
      <c r="I22" s="135"/>
    </row>
    <row r="23" spans="1:9" x14ac:dyDescent="0.25">
      <c r="A23" s="132"/>
      <c r="B23" s="135"/>
      <c r="C23" s="135"/>
      <c r="D23" s="135"/>
      <c r="E23" s="132"/>
      <c r="F23" s="135"/>
      <c r="G23" s="135"/>
      <c r="H23" s="135"/>
      <c r="I23" s="135"/>
    </row>
    <row r="24" spans="1:9" x14ac:dyDescent="0.25">
      <c r="A24" s="223"/>
      <c r="B24" s="223"/>
      <c r="C24" s="223"/>
      <c r="D24" s="135"/>
      <c r="E24" s="223"/>
      <c r="F24" s="223"/>
      <c r="G24" s="223"/>
      <c r="H24" s="135"/>
      <c r="I24" s="135"/>
    </row>
    <row r="25" spans="1:9" x14ac:dyDescent="0.25">
      <c r="A25" s="135"/>
      <c r="B25" s="135"/>
      <c r="C25" s="135"/>
      <c r="D25" s="135"/>
      <c r="E25" s="135"/>
      <c r="F25" s="135"/>
      <c r="G25" s="135"/>
      <c r="H25" s="135"/>
      <c r="I25" s="135"/>
    </row>
    <row r="26" spans="1:9" x14ac:dyDescent="0.25">
      <c r="A26" s="136"/>
      <c r="B26" s="135"/>
      <c r="C26" s="135"/>
      <c r="D26" s="135"/>
      <c r="E26" s="136"/>
      <c r="F26" s="135"/>
      <c r="G26" s="135"/>
      <c r="H26" s="135"/>
      <c r="I26" s="135"/>
    </row>
    <row r="27" spans="1:9" x14ac:dyDescent="0.25">
      <c r="A27" s="132"/>
      <c r="B27" s="135"/>
      <c r="C27" s="135"/>
      <c r="D27" s="135"/>
      <c r="E27" s="132"/>
      <c r="F27" s="135"/>
      <c r="G27" s="135"/>
      <c r="H27" s="135"/>
      <c r="I27" s="135"/>
    </row>
    <row r="28" spans="1:9" x14ac:dyDescent="0.25">
      <c r="A28" s="132"/>
      <c r="B28" s="135"/>
      <c r="C28" s="135"/>
      <c r="D28" s="135"/>
      <c r="E28" s="132"/>
      <c r="F28" s="135"/>
      <c r="G28" s="135"/>
      <c r="H28" s="135"/>
      <c r="I28" s="135"/>
    </row>
    <row r="29" spans="1:9" x14ac:dyDescent="0.25">
      <c r="A29" s="223"/>
      <c r="B29" s="223"/>
      <c r="C29" s="223"/>
      <c r="D29" s="135"/>
      <c r="E29" s="223"/>
      <c r="F29" s="223"/>
      <c r="G29" s="223"/>
      <c r="H29" s="135"/>
      <c r="I29" s="135"/>
    </row>
    <row r="30" spans="1:9" x14ac:dyDescent="0.25">
      <c r="A30" s="135"/>
      <c r="B30" s="135"/>
      <c r="C30" s="135"/>
      <c r="D30" s="135"/>
      <c r="E30" s="135"/>
      <c r="F30" s="135"/>
      <c r="G30" s="135"/>
      <c r="H30" s="135"/>
      <c r="I30" s="135"/>
    </row>
    <row r="31" spans="1:9" x14ac:dyDescent="0.25">
      <c r="A31" s="136"/>
      <c r="B31" s="135"/>
      <c r="C31" s="135"/>
      <c r="D31" s="135"/>
      <c r="E31" s="136"/>
      <c r="F31" s="135"/>
      <c r="G31" s="135"/>
      <c r="H31" s="135"/>
      <c r="I31" s="135"/>
    </row>
    <row r="32" spans="1:9" x14ac:dyDescent="0.25">
      <c r="A32" s="132"/>
      <c r="B32" s="135"/>
      <c r="C32" s="135"/>
      <c r="D32" s="135"/>
      <c r="E32" s="132"/>
      <c r="F32" s="135"/>
      <c r="G32" s="135"/>
      <c r="H32" s="135"/>
      <c r="I32" s="135"/>
    </row>
    <row r="33" spans="1:9" x14ac:dyDescent="0.25">
      <c r="A33" s="132"/>
      <c r="B33" s="135"/>
      <c r="C33" s="135"/>
      <c r="D33" s="135"/>
      <c r="E33" s="132"/>
      <c r="F33" s="135"/>
      <c r="G33" s="135"/>
      <c r="H33" s="135"/>
      <c r="I33" s="135"/>
    </row>
    <row r="34" spans="1:9" x14ac:dyDescent="0.25">
      <c r="A34" s="223"/>
      <c r="B34" s="223"/>
      <c r="C34" s="223"/>
      <c r="D34" s="135"/>
      <c r="E34" s="223"/>
      <c r="F34" s="223"/>
      <c r="G34" s="223"/>
      <c r="H34" s="135"/>
      <c r="I34" s="135"/>
    </row>
    <row r="35" spans="1:9" x14ac:dyDescent="0.25">
      <c r="A35" s="135"/>
      <c r="B35" s="135"/>
      <c r="C35" s="135"/>
      <c r="D35" s="135"/>
      <c r="E35" s="135"/>
      <c r="F35" s="135"/>
      <c r="G35" s="135"/>
      <c r="H35" s="135"/>
      <c r="I35" s="135"/>
    </row>
    <row r="36" spans="1:9" s="7" customFormat="1" ht="12.75" x14ac:dyDescent="0.25">
      <c r="A36" s="136"/>
      <c r="B36" s="136"/>
      <c r="C36" s="136"/>
      <c r="D36" s="136"/>
      <c r="E36" s="136"/>
      <c r="F36" s="136"/>
      <c r="G36" s="136"/>
      <c r="H36" s="136"/>
      <c r="I36" s="136"/>
    </row>
    <row r="37" spans="1:9" x14ac:dyDescent="0.25">
      <c r="A37" s="132"/>
      <c r="B37" s="135"/>
      <c r="C37" s="135"/>
      <c r="D37" s="135"/>
      <c r="E37" s="135"/>
      <c r="F37" s="135"/>
      <c r="G37" s="135"/>
      <c r="H37" s="135"/>
      <c r="I37" s="135"/>
    </row>
    <row r="38" spans="1:9" x14ac:dyDescent="0.25">
      <c r="A38" s="132"/>
      <c r="B38" s="135"/>
      <c r="C38" s="135"/>
      <c r="D38" s="135"/>
      <c r="E38" s="135"/>
      <c r="F38" s="135"/>
      <c r="G38" s="135"/>
      <c r="H38" s="135"/>
      <c r="I38" s="135"/>
    </row>
    <row r="39" spans="1:9" x14ac:dyDescent="0.25">
      <c r="A39" s="223"/>
      <c r="B39" s="223"/>
      <c r="C39" s="223"/>
      <c r="D39" s="135"/>
      <c r="E39" s="135"/>
      <c r="F39" s="135"/>
      <c r="G39" s="135"/>
      <c r="H39" s="135"/>
      <c r="I39" s="135"/>
    </row>
    <row r="40" spans="1:9" s="8" customFormat="1" x14ac:dyDescent="0.25">
      <c r="A40" s="51"/>
      <c r="B40" s="51"/>
      <c r="C40" s="51"/>
      <c r="D40" s="135"/>
      <c r="E40" s="135"/>
      <c r="F40" s="135"/>
      <c r="G40" s="135"/>
      <c r="H40" s="135"/>
      <c r="I40" s="135"/>
    </row>
    <row r="41" spans="1:9" x14ac:dyDescent="0.25">
      <c r="A41" s="135"/>
      <c r="B41" s="135"/>
      <c r="C41" s="135"/>
      <c r="D41" s="135"/>
      <c r="E41" s="135"/>
      <c r="F41" s="135"/>
      <c r="G41" s="135"/>
      <c r="H41" s="135"/>
      <c r="I41" s="135"/>
    </row>
    <row r="42" spans="1:9" x14ac:dyDescent="0.25">
      <c r="A42" s="133"/>
      <c r="B42" s="135"/>
      <c r="C42" s="135"/>
      <c r="D42" s="135"/>
      <c r="E42" s="135"/>
      <c r="F42" s="135"/>
      <c r="G42" s="135"/>
      <c r="H42" s="135"/>
      <c r="I42" s="135"/>
    </row>
    <row r="43" spans="1:9" s="8" customFormat="1" x14ac:dyDescent="0.25">
      <c r="A43" s="133"/>
      <c r="B43" s="135"/>
      <c r="C43" s="135"/>
      <c r="D43" s="135"/>
      <c r="E43" s="135"/>
      <c r="F43" s="135"/>
      <c r="G43" s="135"/>
      <c r="H43" s="135"/>
      <c r="I43" s="135"/>
    </row>
    <row r="44" spans="1:9" x14ac:dyDescent="0.25">
      <c r="A44" s="136"/>
      <c r="B44" s="135"/>
      <c r="C44" s="135"/>
      <c r="D44" s="135"/>
      <c r="E44" s="136"/>
      <c r="F44" s="135"/>
      <c r="G44" s="135"/>
      <c r="H44" s="135"/>
      <c r="I44" s="135"/>
    </row>
    <row r="45" spans="1:9" x14ac:dyDescent="0.25">
      <c r="A45" s="132"/>
      <c r="B45" s="135"/>
      <c r="C45" s="135"/>
      <c r="D45" s="135"/>
      <c r="E45" s="132"/>
      <c r="F45" s="135"/>
      <c r="G45" s="135"/>
      <c r="H45" s="135"/>
      <c r="I45" s="135"/>
    </row>
    <row r="46" spans="1:9" x14ac:dyDescent="0.25">
      <c r="A46" s="132"/>
      <c r="B46" s="135"/>
      <c r="C46" s="135"/>
      <c r="D46" s="135"/>
      <c r="E46" s="132"/>
      <c r="F46" s="135"/>
      <c r="G46" s="135"/>
      <c r="H46" s="135"/>
      <c r="I46" s="135"/>
    </row>
    <row r="47" spans="1:9" x14ac:dyDescent="0.25">
      <c r="A47" s="223"/>
      <c r="B47" s="223"/>
      <c r="C47" s="223"/>
      <c r="D47" s="135"/>
      <c r="E47" s="223"/>
      <c r="F47" s="223"/>
      <c r="G47" s="223"/>
      <c r="H47" s="135"/>
      <c r="I47" s="135"/>
    </row>
    <row r="48" spans="1:9" x14ac:dyDescent="0.25">
      <c r="A48" s="135"/>
      <c r="B48" s="135"/>
      <c r="C48" s="135"/>
      <c r="D48" s="135"/>
      <c r="E48" s="135"/>
      <c r="F48" s="135"/>
      <c r="G48" s="135"/>
      <c r="H48" s="135"/>
      <c r="I48" s="135"/>
    </row>
    <row r="49" spans="1:9" x14ac:dyDescent="0.25">
      <c r="A49" s="136"/>
      <c r="B49" s="135"/>
      <c r="C49" s="135"/>
      <c r="D49" s="135"/>
      <c r="E49" s="136"/>
      <c r="F49" s="135"/>
      <c r="G49" s="135"/>
      <c r="H49" s="135"/>
      <c r="I49" s="135"/>
    </row>
    <row r="50" spans="1:9" x14ac:dyDescent="0.25">
      <c r="A50" s="137"/>
      <c r="B50" s="135"/>
      <c r="C50" s="135"/>
      <c r="D50" s="135"/>
      <c r="E50" s="132"/>
      <c r="F50" s="135"/>
      <c r="G50" s="135"/>
      <c r="H50" s="135"/>
      <c r="I50" s="135"/>
    </row>
    <row r="51" spans="1:9" x14ac:dyDescent="0.25">
      <c r="A51" s="132"/>
      <c r="B51" s="135"/>
      <c r="C51" s="135"/>
      <c r="D51" s="135"/>
      <c r="E51" s="132"/>
      <c r="F51" s="135"/>
      <c r="G51" s="135"/>
      <c r="H51" s="135"/>
      <c r="I51" s="135"/>
    </row>
    <row r="52" spans="1:9" x14ac:dyDescent="0.25">
      <c r="A52" s="223"/>
      <c r="B52" s="223"/>
      <c r="C52" s="223"/>
      <c r="D52" s="135"/>
      <c r="E52" s="223"/>
      <c r="F52" s="223"/>
      <c r="G52" s="223"/>
      <c r="H52" s="135"/>
      <c r="I52" s="135"/>
    </row>
    <row r="53" spans="1:9" x14ac:dyDescent="0.25">
      <c r="A53" s="135"/>
      <c r="B53" s="135"/>
      <c r="C53" s="135"/>
      <c r="D53" s="135"/>
      <c r="E53" s="135"/>
      <c r="F53" s="135"/>
      <c r="G53" s="135"/>
      <c r="H53" s="135"/>
      <c r="I53" s="135"/>
    </row>
    <row r="54" spans="1:9" x14ac:dyDescent="0.25">
      <c r="A54" s="135"/>
      <c r="B54" s="135"/>
      <c r="C54" s="135"/>
      <c r="D54" s="135"/>
      <c r="E54" s="135"/>
      <c r="F54" s="135"/>
      <c r="G54" s="135"/>
      <c r="H54" s="135"/>
      <c r="I54" s="135"/>
    </row>
  </sheetData>
  <sheetProtection sort="0" autoFilter="0"/>
  <mergeCells count="19">
    <mergeCell ref="A47:C47"/>
    <mergeCell ref="E47:G47"/>
    <mergeCell ref="E52:G52"/>
    <mergeCell ref="A52:C52"/>
    <mergeCell ref="A24:C24"/>
    <mergeCell ref="E24:G24"/>
    <mergeCell ref="E29:G29"/>
    <mergeCell ref="E34:G34"/>
    <mergeCell ref="A34:C34"/>
    <mergeCell ref="A29:C29"/>
    <mergeCell ref="A39:C39"/>
    <mergeCell ref="A16:C16"/>
    <mergeCell ref="A13:C13"/>
    <mergeCell ref="A14:C14"/>
    <mergeCell ref="A2:G2"/>
    <mergeCell ref="A3:G3"/>
    <mergeCell ref="A15:C15"/>
    <mergeCell ref="A12:C12"/>
    <mergeCell ref="A4:I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4" tint="-0.249977111117893"/>
  </sheetPr>
  <dimension ref="A1:V736"/>
  <sheetViews>
    <sheetView showGridLines="0" tabSelected="1" zoomScaleNormal="100" workbookViewId="0">
      <pane ySplit="5" topLeftCell="A6" activePane="bottomLeft" state="frozenSplit"/>
      <selection activeCell="E19" sqref="E19"/>
      <selection pane="bottomLeft" activeCell="C12" sqref="C12"/>
    </sheetView>
  </sheetViews>
  <sheetFormatPr baseColWidth="10" defaultColWidth="11.5703125" defaultRowHeight="12" x14ac:dyDescent="0.2"/>
  <cols>
    <col min="1" max="1" width="3.7109375" style="6" customWidth="1"/>
    <col min="2" max="2" width="11.28515625" style="6" hidden="1" customWidth="1"/>
    <col min="3" max="3" width="52.5703125" style="6" customWidth="1"/>
    <col min="4" max="4" width="11.7109375" style="6" bestFit="1" customWidth="1"/>
    <col min="5" max="5" width="10.42578125" style="6" bestFit="1" customWidth="1"/>
    <col min="6" max="6" width="11.28515625" style="6" customWidth="1"/>
    <col min="7" max="7" width="12.7109375" style="6" bestFit="1" customWidth="1"/>
    <col min="8" max="8" width="15.140625" style="23" bestFit="1" customWidth="1"/>
    <col min="9" max="9" width="14.5703125" style="6" bestFit="1" customWidth="1"/>
    <col min="10" max="10" width="12.7109375" style="42" bestFit="1" customWidth="1"/>
    <col min="11" max="11" width="44.5703125" style="6" bestFit="1" customWidth="1"/>
    <col min="12" max="12" width="10" style="42" bestFit="1" customWidth="1"/>
    <col min="13" max="13" width="11.5703125" style="6"/>
    <col min="14" max="14" width="11.5703125" style="9"/>
    <col min="15" max="16384" width="11.5703125" style="6"/>
  </cols>
  <sheetData>
    <row r="1" spans="1:22" s="29" customFormat="1" ht="59.25" customHeight="1" x14ac:dyDescent="0.25">
      <c r="A1" s="26"/>
      <c r="B1" s="27"/>
      <c r="C1" s="39" t="s">
        <v>23</v>
      </c>
      <c r="D1" s="27"/>
      <c r="E1" s="27"/>
      <c r="F1" s="46"/>
      <c r="G1" s="27"/>
      <c r="H1" s="40"/>
      <c r="I1" s="27"/>
      <c r="J1" s="40"/>
      <c r="K1" s="40"/>
      <c r="L1" s="40"/>
      <c r="M1" s="27"/>
      <c r="N1" s="27"/>
      <c r="O1" s="27"/>
      <c r="P1" s="27"/>
      <c r="Q1" s="27"/>
      <c r="R1" s="27"/>
      <c r="S1" s="27"/>
      <c r="T1" s="27"/>
      <c r="U1" s="27"/>
      <c r="V1" s="28"/>
    </row>
    <row r="2" spans="1:22" s="29" customFormat="1" ht="1.5" customHeight="1" thickBot="1" x14ac:dyDescent="0.4">
      <c r="A2" s="26"/>
      <c r="B2" s="37"/>
      <c r="C2" s="37"/>
      <c r="D2" s="37"/>
      <c r="E2" s="37"/>
      <c r="F2" s="47"/>
      <c r="G2" s="37"/>
      <c r="H2" s="41"/>
      <c r="I2" s="37"/>
      <c r="J2" s="41"/>
      <c r="K2" s="41"/>
      <c r="L2" s="30"/>
      <c r="M2" s="30"/>
      <c r="N2" s="30"/>
      <c r="O2" s="30"/>
      <c r="P2" s="30"/>
      <c r="Q2" s="30"/>
      <c r="R2" s="229" t="s">
        <v>21</v>
      </c>
      <c r="S2" s="230"/>
      <c r="T2" s="230"/>
      <c r="U2" s="230"/>
      <c r="V2" s="31"/>
    </row>
    <row r="3" spans="1:22" s="29" customFormat="1" ht="15" x14ac:dyDescent="0.25">
      <c r="A3" s="26"/>
      <c r="B3" s="173"/>
      <c r="C3" s="173"/>
      <c r="D3" s="173"/>
      <c r="E3" s="173"/>
      <c r="F3" s="174"/>
      <c r="G3" s="173"/>
      <c r="H3" s="175"/>
      <c r="I3" s="173"/>
      <c r="J3" s="175"/>
      <c r="K3" s="175"/>
      <c r="L3" s="30"/>
      <c r="M3" s="30"/>
      <c r="N3" s="30"/>
      <c r="O3" s="30"/>
      <c r="P3" s="30"/>
      <c r="Q3" s="30"/>
      <c r="R3" s="30"/>
      <c r="S3" s="30"/>
      <c r="T3" s="30"/>
      <c r="U3" s="30"/>
      <c r="V3" s="31"/>
    </row>
    <row r="4" spans="1:22" ht="15" customHeight="1" thickBot="1" x14ac:dyDescent="0.25">
      <c r="A4" s="32"/>
      <c r="B4" s="63"/>
      <c r="C4" s="123"/>
      <c r="D4" s="123"/>
      <c r="E4" s="123"/>
      <c r="F4" s="123"/>
      <c r="G4" s="123"/>
      <c r="H4" s="100"/>
      <c r="I4" s="124"/>
      <c r="J4" s="100"/>
      <c r="K4" s="100"/>
      <c r="L4" s="6"/>
      <c r="N4" s="6"/>
    </row>
    <row r="5" spans="1:22" ht="24.75" thickBot="1" x14ac:dyDescent="0.25">
      <c r="B5" s="176" t="s">
        <v>22</v>
      </c>
      <c r="C5" s="147" t="s">
        <v>42</v>
      </c>
      <c r="D5" s="145" t="s">
        <v>108</v>
      </c>
      <c r="E5" s="145" t="s">
        <v>56</v>
      </c>
      <c r="F5" s="145" t="s">
        <v>43</v>
      </c>
      <c r="G5" s="144" t="s">
        <v>20</v>
      </c>
      <c r="H5" s="148" t="s">
        <v>57</v>
      </c>
      <c r="I5" s="144" t="s">
        <v>58</v>
      </c>
      <c r="J5" s="145" t="s">
        <v>59</v>
      </c>
      <c r="K5" s="144" t="s">
        <v>60</v>
      </c>
      <c r="L5" s="146" t="s">
        <v>95</v>
      </c>
    </row>
    <row r="6" spans="1:22" ht="12" customHeight="1" x14ac:dyDescent="0.2">
      <c r="B6" s="54"/>
      <c r="C6" s="188" t="s">
        <v>54</v>
      </c>
      <c r="D6" s="189"/>
      <c r="E6" s="189"/>
      <c r="F6" s="189"/>
      <c r="G6" s="189"/>
      <c r="H6" s="82"/>
      <c r="I6" s="189"/>
      <c r="J6" s="190"/>
      <c r="K6" s="189"/>
      <c r="L6" s="191"/>
    </row>
    <row r="7" spans="1:22" ht="12" customHeight="1" x14ac:dyDescent="0.2">
      <c r="B7" s="177" t="str">
        <f t="shared" ref="B7:B30" si="0">F7&amp;"-("&amp;H7&amp;")-"&amp;J7</f>
        <v>20211-(from 5)-12</v>
      </c>
      <c r="C7" s="58" t="s">
        <v>12</v>
      </c>
      <c r="D7" s="34" t="s">
        <v>15</v>
      </c>
      <c r="E7" s="34"/>
      <c r="F7" s="34">
        <v>20211</v>
      </c>
      <c r="G7" s="34" t="s">
        <v>1</v>
      </c>
      <c r="H7" s="59" t="s">
        <v>80</v>
      </c>
      <c r="I7" s="34" t="s">
        <v>16</v>
      </c>
      <c r="J7" s="60">
        <v>12</v>
      </c>
      <c r="K7" s="34" t="s">
        <v>44</v>
      </c>
      <c r="L7" s="43">
        <v>35</v>
      </c>
    </row>
    <row r="8" spans="1:22" ht="12" customHeight="1" x14ac:dyDescent="0.2">
      <c r="B8" s="177" t="str">
        <f t="shared" si="0"/>
        <v>20212-(from 10)-12</v>
      </c>
      <c r="C8" s="58" t="s">
        <v>12</v>
      </c>
      <c r="D8" s="34" t="s">
        <v>15</v>
      </c>
      <c r="E8" s="34"/>
      <c r="F8" s="34">
        <v>20212</v>
      </c>
      <c r="G8" s="34" t="s">
        <v>1</v>
      </c>
      <c r="H8" s="59" t="s">
        <v>81</v>
      </c>
      <c r="I8" s="34" t="s">
        <v>16</v>
      </c>
      <c r="J8" s="60">
        <v>12</v>
      </c>
      <c r="K8" s="34" t="s">
        <v>44</v>
      </c>
      <c r="L8" s="43">
        <v>31</v>
      </c>
    </row>
    <row r="9" spans="1:22" ht="12" customHeight="1" x14ac:dyDescent="0.2">
      <c r="B9" s="177" t="str">
        <f t="shared" si="0"/>
        <v>20213-(from 25)-12</v>
      </c>
      <c r="C9" s="58" t="s">
        <v>12</v>
      </c>
      <c r="D9" s="34" t="s">
        <v>15</v>
      </c>
      <c r="E9" s="34"/>
      <c r="F9" s="34">
        <v>20213</v>
      </c>
      <c r="G9" s="34" t="s">
        <v>1</v>
      </c>
      <c r="H9" s="61" t="s">
        <v>82</v>
      </c>
      <c r="I9" s="34" t="s">
        <v>16</v>
      </c>
      <c r="J9" s="60">
        <v>12</v>
      </c>
      <c r="K9" s="34" t="s">
        <v>44</v>
      </c>
      <c r="L9" s="43">
        <v>25</v>
      </c>
    </row>
    <row r="10" spans="1:22" ht="12" customHeight="1" x14ac:dyDescent="0.2">
      <c r="B10" s="177" t="str">
        <f t="shared" si="0"/>
        <v>20214-(from 50)-12</v>
      </c>
      <c r="C10" s="58" t="s">
        <v>12</v>
      </c>
      <c r="D10" s="34" t="s">
        <v>15</v>
      </c>
      <c r="E10" s="34"/>
      <c r="F10" s="34">
        <v>20214</v>
      </c>
      <c r="G10" s="34" t="s">
        <v>1</v>
      </c>
      <c r="H10" s="61" t="s">
        <v>83</v>
      </c>
      <c r="I10" s="34" t="s">
        <v>16</v>
      </c>
      <c r="J10" s="60">
        <v>12</v>
      </c>
      <c r="K10" s="34" t="s">
        <v>44</v>
      </c>
      <c r="L10" s="43">
        <v>20</v>
      </c>
    </row>
    <row r="11" spans="1:22" ht="12" customHeight="1" x14ac:dyDescent="0.2">
      <c r="B11" s="177" t="str">
        <f t="shared" si="0"/>
        <v>20215-(from 100)-12</v>
      </c>
      <c r="C11" s="58" t="s">
        <v>12</v>
      </c>
      <c r="D11" s="34" t="s">
        <v>15</v>
      </c>
      <c r="E11" s="34"/>
      <c r="F11" s="34">
        <v>20215</v>
      </c>
      <c r="G11" s="34" t="s">
        <v>1</v>
      </c>
      <c r="H11" s="61" t="s">
        <v>84</v>
      </c>
      <c r="I11" s="34" t="s">
        <v>16</v>
      </c>
      <c r="J11" s="60">
        <v>12</v>
      </c>
      <c r="K11" s="34" t="s">
        <v>44</v>
      </c>
      <c r="L11" s="43">
        <v>17</v>
      </c>
    </row>
    <row r="12" spans="1:22" ht="12" customHeight="1" x14ac:dyDescent="0.2">
      <c r="B12" s="177" t="str">
        <f t="shared" si="0"/>
        <v>20216-(from 250)-12</v>
      </c>
      <c r="C12" s="58" t="s">
        <v>12</v>
      </c>
      <c r="D12" s="34" t="s">
        <v>15</v>
      </c>
      <c r="E12" s="34"/>
      <c r="F12" s="34">
        <v>20216</v>
      </c>
      <c r="G12" s="34" t="s">
        <v>1</v>
      </c>
      <c r="H12" s="61" t="s">
        <v>85</v>
      </c>
      <c r="I12" s="34" t="s">
        <v>16</v>
      </c>
      <c r="J12" s="60">
        <v>12</v>
      </c>
      <c r="K12" s="34" t="s">
        <v>44</v>
      </c>
      <c r="L12" s="43">
        <v>15</v>
      </c>
    </row>
    <row r="13" spans="1:22" ht="12" customHeight="1" x14ac:dyDescent="0.2">
      <c r="B13" s="177" t="str">
        <f t="shared" si="0"/>
        <v>20217-(from 500)-12</v>
      </c>
      <c r="C13" s="58" t="s">
        <v>12</v>
      </c>
      <c r="D13" s="34" t="s">
        <v>15</v>
      </c>
      <c r="E13" s="34"/>
      <c r="F13" s="34">
        <v>20217</v>
      </c>
      <c r="G13" s="34" t="s">
        <v>1</v>
      </c>
      <c r="H13" s="62" t="s">
        <v>86</v>
      </c>
      <c r="I13" s="34" t="s">
        <v>16</v>
      </c>
      <c r="J13" s="60">
        <v>12</v>
      </c>
      <c r="K13" s="34" t="s">
        <v>44</v>
      </c>
      <c r="L13" s="43">
        <v>13</v>
      </c>
    </row>
    <row r="14" spans="1:22" ht="12" customHeight="1" x14ac:dyDescent="0.2">
      <c r="B14" s="177" t="str">
        <f t="shared" si="0"/>
        <v>20218-(from 1.000)-12</v>
      </c>
      <c r="C14" s="58" t="s">
        <v>12</v>
      </c>
      <c r="D14" s="34" t="s">
        <v>15</v>
      </c>
      <c r="E14" s="34"/>
      <c r="F14" s="34">
        <v>20218</v>
      </c>
      <c r="G14" s="34" t="s">
        <v>1</v>
      </c>
      <c r="H14" s="62" t="s">
        <v>87</v>
      </c>
      <c r="I14" s="34" t="s">
        <v>16</v>
      </c>
      <c r="J14" s="60">
        <v>12</v>
      </c>
      <c r="K14" s="34" t="s">
        <v>44</v>
      </c>
      <c r="L14" s="43">
        <v>12</v>
      </c>
    </row>
    <row r="15" spans="1:22" ht="12" customHeight="1" x14ac:dyDescent="0.2">
      <c r="B15" s="177" t="str">
        <f t="shared" si="0"/>
        <v>20221-(from 5)-24</v>
      </c>
      <c r="C15" s="58" t="s">
        <v>12</v>
      </c>
      <c r="D15" s="34" t="s">
        <v>15</v>
      </c>
      <c r="E15" s="34"/>
      <c r="F15" s="34">
        <v>20221</v>
      </c>
      <c r="G15" s="34" t="s">
        <v>1</v>
      </c>
      <c r="H15" s="59" t="s">
        <v>80</v>
      </c>
      <c r="I15" s="34" t="s">
        <v>16</v>
      </c>
      <c r="J15" s="60">
        <v>24</v>
      </c>
      <c r="K15" s="34" t="s">
        <v>44</v>
      </c>
      <c r="L15" s="43">
        <v>52.5</v>
      </c>
    </row>
    <row r="16" spans="1:22" ht="12" customHeight="1" x14ac:dyDescent="0.2">
      <c r="B16" s="177" t="str">
        <f t="shared" si="0"/>
        <v>20222-(from 10)-24</v>
      </c>
      <c r="C16" s="58" t="s">
        <v>12</v>
      </c>
      <c r="D16" s="34" t="s">
        <v>15</v>
      </c>
      <c r="E16" s="34"/>
      <c r="F16" s="34">
        <v>20222</v>
      </c>
      <c r="G16" s="34" t="s">
        <v>1</v>
      </c>
      <c r="H16" s="59" t="s">
        <v>81</v>
      </c>
      <c r="I16" s="34" t="s">
        <v>16</v>
      </c>
      <c r="J16" s="60">
        <v>24</v>
      </c>
      <c r="K16" s="34" t="s">
        <v>44</v>
      </c>
      <c r="L16" s="43">
        <v>46.5</v>
      </c>
    </row>
    <row r="17" spans="2:14" ht="12" customHeight="1" x14ac:dyDescent="0.2">
      <c r="B17" s="177" t="str">
        <f t="shared" si="0"/>
        <v>20223-(from 25)-24</v>
      </c>
      <c r="C17" s="58" t="s">
        <v>12</v>
      </c>
      <c r="D17" s="34" t="s">
        <v>15</v>
      </c>
      <c r="E17" s="34"/>
      <c r="F17" s="34">
        <v>20223</v>
      </c>
      <c r="G17" s="34" t="s">
        <v>1</v>
      </c>
      <c r="H17" s="61" t="s">
        <v>82</v>
      </c>
      <c r="I17" s="34" t="s">
        <v>16</v>
      </c>
      <c r="J17" s="60">
        <v>24</v>
      </c>
      <c r="K17" s="34" t="s">
        <v>44</v>
      </c>
      <c r="L17" s="43">
        <v>37.5</v>
      </c>
      <c r="N17" s="6"/>
    </row>
    <row r="18" spans="2:14" ht="12" customHeight="1" x14ac:dyDescent="0.2">
      <c r="B18" s="177" t="str">
        <f t="shared" si="0"/>
        <v>20224-(from 50)-24</v>
      </c>
      <c r="C18" s="58" t="s">
        <v>12</v>
      </c>
      <c r="D18" s="34" t="s">
        <v>15</v>
      </c>
      <c r="E18" s="34"/>
      <c r="F18" s="34">
        <v>20224</v>
      </c>
      <c r="G18" s="34" t="s">
        <v>1</v>
      </c>
      <c r="H18" s="61" t="s">
        <v>83</v>
      </c>
      <c r="I18" s="34" t="s">
        <v>16</v>
      </c>
      <c r="J18" s="60">
        <v>24</v>
      </c>
      <c r="K18" s="34" t="s">
        <v>44</v>
      </c>
      <c r="L18" s="43">
        <v>30</v>
      </c>
      <c r="N18" s="6"/>
    </row>
    <row r="19" spans="2:14" ht="12" customHeight="1" x14ac:dyDescent="0.2">
      <c r="B19" s="177" t="str">
        <f t="shared" si="0"/>
        <v>20225-(from 100)-24</v>
      </c>
      <c r="C19" s="58" t="s">
        <v>12</v>
      </c>
      <c r="D19" s="34" t="s">
        <v>15</v>
      </c>
      <c r="E19" s="34"/>
      <c r="F19" s="34">
        <v>20225</v>
      </c>
      <c r="G19" s="34" t="s">
        <v>1</v>
      </c>
      <c r="H19" s="61" t="s">
        <v>84</v>
      </c>
      <c r="I19" s="34" t="s">
        <v>16</v>
      </c>
      <c r="J19" s="60">
        <v>24</v>
      </c>
      <c r="K19" s="34" t="s">
        <v>44</v>
      </c>
      <c r="L19" s="43">
        <v>25.5</v>
      </c>
      <c r="N19" s="6"/>
    </row>
    <row r="20" spans="2:14" ht="12" customHeight="1" x14ac:dyDescent="0.2">
      <c r="B20" s="177" t="str">
        <f t="shared" si="0"/>
        <v>20226-(from 250)-24</v>
      </c>
      <c r="C20" s="58" t="s">
        <v>12</v>
      </c>
      <c r="D20" s="34" t="s">
        <v>15</v>
      </c>
      <c r="E20" s="34"/>
      <c r="F20" s="34">
        <v>20226</v>
      </c>
      <c r="G20" s="34" t="s">
        <v>1</v>
      </c>
      <c r="H20" s="61" t="s">
        <v>85</v>
      </c>
      <c r="I20" s="34" t="s">
        <v>16</v>
      </c>
      <c r="J20" s="60">
        <v>24</v>
      </c>
      <c r="K20" s="34" t="s">
        <v>44</v>
      </c>
      <c r="L20" s="43">
        <v>22.5</v>
      </c>
      <c r="N20" s="6"/>
    </row>
    <row r="21" spans="2:14" ht="12" customHeight="1" x14ac:dyDescent="0.2">
      <c r="B21" s="177" t="str">
        <f t="shared" si="0"/>
        <v>20227-(from 500)-24</v>
      </c>
      <c r="C21" s="58" t="s">
        <v>12</v>
      </c>
      <c r="D21" s="34" t="s">
        <v>15</v>
      </c>
      <c r="E21" s="34"/>
      <c r="F21" s="34">
        <v>20227</v>
      </c>
      <c r="G21" s="34" t="s">
        <v>1</v>
      </c>
      <c r="H21" s="62" t="s">
        <v>86</v>
      </c>
      <c r="I21" s="34" t="s">
        <v>16</v>
      </c>
      <c r="J21" s="60">
        <v>24</v>
      </c>
      <c r="K21" s="34" t="s">
        <v>44</v>
      </c>
      <c r="L21" s="43">
        <v>19.5</v>
      </c>
      <c r="N21" s="6"/>
    </row>
    <row r="22" spans="2:14" ht="12" customHeight="1" x14ac:dyDescent="0.2">
      <c r="B22" s="177" t="str">
        <f t="shared" si="0"/>
        <v>20228-(from 1.000)-24</v>
      </c>
      <c r="C22" s="58" t="s">
        <v>12</v>
      </c>
      <c r="D22" s="34" t="s">
        <v>15</v>
      </c>
      <c r="E22" s="34"/>
      <c r="F22" s="34">
        <v>20228</v>
      </c>
      <c r="G22" s="34" t="s">
        <v>1</v>
      </c>
      <c r="H22" s="62" t="s">
        <v>87</v>
      </c>
      <c r="I22" s="34" t="s">
        <v>16</v>
      </c>
      <c r="J22" s="60">
        <v>24</v>
      </c>
      <c r="K22" s="34" t="s">
        <v>44</v>
      </c>
      <c r="L22" s="43">
        <v>18</v>
      </c>
      <c r="N22" s="6"/>
    </row>
    <row r="23" spans="2:14" ht="12" customHeight="1" x14ac:dyDescent="0.2">
      <c r="B23" s="177" t="str">
        <f t="shared" si="0"/>
        <v>20231-(from 5)-36</v>
      </c>
      <c r="C23" s="58" t="s">
        <v>12</v>
      </c>
      <c r="D23" s="34" t="s">
        <v>15</v>
      </c>
      <c r="E23" s="34"/>
      <c r="F23" s="34">
        <v>20231</v>
      </c>
      <c r="G23" s="34" t="s">
        <v>1</v>
      </c>
      <c r="H23" s="61" t="s">
        <v>80</v>
      </c>
      <c r="I23" s="34" t="s">
        <v>16</v>
      </c>
      <c r="J23" s="60">
        <v>36</v>
      </c>
      <c r="K23" s="34" t="s">
        <v>44</v>
      </c>
      <c r="L23" s="43">
        <v>70</v>
      </c>
      <c r="N23" s="6"/>
    </row>
    <row r="24" spans="2:14" ht="12" customHeight="1" x14ac:dyDescent="0.2">
      <c r="B24" s="177" t="str">
        <f t="shared" si="0"/>
        <v>20232-(from 10)-36</v>
      </c>
      <c r="C24" s="58" t="s">
        <v>12</v>
      </c>
      <c r="D24" s="34" t="s">
        <v>15</v>
      </c>
      <c r="E24" s="34"/>
      <c r="F24" s="34">
        <v>20232</v>
      </c>
      <c r="G24" s="34" t="s">
        <v>1</v>
      </c>
      <c r="H24" s="63" t="s">
        <v>81</v>
      </c>
      <c r="I24" s="34" t="s">
        <v>16</v>
      </c>
      <c r="J24" s="60">
        <v>36</v>
      </c>
      <c r="K24" s="34" t="s">
        <v>44</v>
      </c>
      <c r="L24" s="43">
        <v>62</v>
      </c>
      <c r="N24" s="6"/>
    </row>
    <row r="25" spans="2:14" ht="12" customHeight="1" x14ac:dyDescent="0.2">
      <c r="B25" s="177" t="str">
        <f t="shared" si="0"/>
        <v>20233-(from 25)-36</v>
      </c>
      <c r="C25" s="58" t="s">
        <v>12</v>
      </c>
      <c r="D25" s="34" t="s">
        <v>15</v>
      </c>
      <c r="E25" s="34"/>
      <c r="F25" s="34">
        <v>20233</v>
      </c>
      <c r="G25" s="34" t="s">
        <v>1</v>
      </c>
      <c r="H25" s="62" t="s">
        <v>82</v>
      </c>
      <c r="I25" s="34" t="s">
        <v>16</v>
      </c>
      <c r="J25" s="60">
        <v>36</v>
      </c>
      <c r="K25" s="34" t="s">
        <v>44</v>
      </c>
      <c r="L25" s="43">
        <v>50</v>
      </c>
      <c r="N25" s="6"/>
    </row>
    <row r="26" spans="2:14" ht="12" customHeight="1" x14ac:dyDescent="0.2">
      <c r="B26" s="177" t="str">
        <f t="shared" si="0"/>
        <v>20234-(from 50)-36</v>
      </c>
      <c r="C26" s="58" t="s">
        <v>12</v>
      </c>
      <c r="D26" s="34" t="s">
        <v>15</v>
      </c>
      <c r="E26" s="34"/>
      <c r="F26" s="34">
        <v>20234</v>
      </c>
      <c r="G26" s="34" t="s">
        <v>1</v>
      </c>
      <c r="H26" s="62" t="s">
        <v>83</v>
      </c>
      <c r="I26" s="34" t="s">
        <v>16</v>
      </c>
      <c r="J26" s="60">
        <v>36</v>
      </c>
      <c r="K26" s="34" t="s">
        <v>44</v>
      </c>
      <c r="L26" s="43">
        <v>40</v>
      </c>
      <c r="N26" s="6"/>
    </row>
    <row r="27" spans="2:14" ht="12" customHeight="1" x14ac:dyDescent="0.2">
      <c r="B27" s="177" t="str">
        <f t="shared" si="0"/>
        <v>20235-(from 100)-36</v>
      </c>
      <c r="C27" s="58" t="s">
        <v>12</v>
      </c>
      <c r="D27" s="34" t="s">
        <v>15</v>
      </c>
      <c r="E27" s="34"/>
      <c r="F27" s="34">
        <v>20235</v>
      </c>
      <c r="G27" s="34" t="s">
        <v>1</v>
      </c>
      <c r="H27" s="62" t="s">
        <v>84</v>
      </c>
      <c r="I27" s="34" t="s">
        <v>16</v>
      </c>
      <c r="J27" s="60">
        <v>36</v>
      </c>
      <c r="K27" s="34" t="s">
        <v>44</v>
      </c>
      <c r="L27" s="43">
        <v>34</v>
      </c>
      <c r="N27" s="6"/>
    </row>
    <row r="28" spans="2:14" ht="12" customHeight="1" x14ac:dyDescent="0.2">
      <c r="B28" s="177" t="str">
        <f t="shared" si="0"/>
        <v>20236-(from 250)-36</v>
      </c>
      <c r="C28" s="58" t="s">
        <v>12</v>
      </c>
      <c r="D28" s="34" t="s">
        <v>15</v>
      </c>
      <c r="E28" s="34"/>
      <c r="F28" s="34">
        <v>20236</v>
      </c>
      <c r="G28" s="34" t="s">
        <v>1</v>
      </c>
      <c r="H28" s="62" t="s">
        <v>85</v>
      </c>
      <c r="I28" s="34" t="s">
        <v>16</v>
      </c>
      <c r="J28" s="60">
        <v>36</v>
      </c>
      <c r="K28" s="34" t="s">
        <v>44</v>
      </c>
      <c r="L28" s="43">
        <v>30</v>
      </c>
      <c r="N28" s="6"/>
    </row>
    <row r="29" spans="2:14" ht="12" customHeight="1" x14ac:dyDescent="0.2">
      <c r="B29" s="177" t="str">
        <f t="shared" si="0"/>
        <v>20237-(from 500)-36</v>
      </c>
      <c r="C29" s="58" t="s">
        <v>12</v>
      </c>
      <c r="D29" s="34" t="s">
        <v>15</v>
      </c>
      <c r="E29" s="34"/>
      <c r="F29" s="34">
        <v>20237</v>
      </c>
      <c r="G29" s="34" t="s">
        <v>1</v>
      </c>
      <c r="H29" s="62" t="s">
        <v>86</v>
      </c>
      <c r="I29" s="34" t="s">
        <v>16</v>
      </c>
      <c r="J29" s="60">
        <v>36</v>
      </c>
      <c r="K29" s="34" t="s">
        <v>44</v>
      </c>
      <c r="L29" s="43">
        <v>26</v>
      </c>
      <c r="N29" s="6"/>
    </row>
    <row r="30" spans="2:14" ht="12" customHeight="1" thickBot="1" x14ac:dyDescent="0.25">
      <c r="B30" s="177" t="str">
        <f t="shared" si="0"/>
        <v>20238-(from 1.000)-36</v>
      </c>
      <c r="C30" s="64" t="s">
        <v>12</v>
      </c>
      <c r="D30" s="38" t="s">
        <v>15</v>
      </c>
      <c r="E30" s="38"/>
      <c r="F30" s="38">
        <v>20238</v>
      </c>
      <c r="G30" s="38" t="s">
        <v>1</v>
      </c>
      <c r="H30" s="65" t="s">
        <v>87</v>
      </c>
      <c r="I30" s="38" t="s">
        <v>16</v>
      </c>
      <c r="J30" s="66">
        <v>36</v>
      </c>
      <c r="K30" s="38" t="s">
        <v>44</v>
      </c>
      <c r="L30" s="44">
        <v>24</v>
      </c>
      <c r="N30" s="6"/>
    </row>
    <row r="31" spans="2:14" ht="12" customHeight="1" x14ac:dyDescent="0.2">
      <c r="C31" s="188" t="s">
        <v>46</v>
      </c>
      <c r="D31" s="189"/>
      <c r="E31" s="189"/>
      <c r="F31" s="189"/>
      <c r="G31" s="189"/>
      <c r="H31" s="82"/>
      <c r="I31" s="189"/>
      <c r="J31" s="190"/>
      <c r="K31" s="189"/>
      <c r="L31" s="191"/>
      <c r="N31" s="6"/>
    </row>
    <row r="32" spans="2:14" ht="12" customHeight="1" x14ac:dyDescent="0.2">
      <c r="B32" s="177" t="str">
        <f t="shared" ref="B32:B55" si="1">F32&amp;"-("&amp;H32&amp;")-"&amp;J32</f>
        <v>20311-(from 5)-12</v>
      </c>
      <c r="C32" s="58" t="s">
        <v>9</v>
      </c>
      <c r="D32" s="34" t="s">
        <v>15</v>
      </c>
      <c r="E32" s="34"/>
      <c r="F32" s="34">
        <v>20311</v>
      </c>
      <c r="G32" s="34" t="s">
        <v>1</v>
      </c>
      <c r="H32" s="59" t="s">
        <v>80</v>
      </c>
      <c r="I32" s="34" t="s">
        <v>16</v>
      </c>
      <c r="J32" s="60">
        <v>12</v>
      </c>
      <c r="K32" s="34" t="s">
        <v>44</v>
      </c>
      <c r="L32" s="43">
        <v>42</v>
      </c>
      <c r="N32" s="6"/>
    </row>
    <row r="33" spans="2:14" ht="12" customHeight="1" x14ac:dyDescent="0.2">
      <c r="B33" s="177" t="str">
        <f t="shared" si="1"/>
        <v>20312-(from 10)-12</v>
      </c>
      <c r="C33" s="58" t="s">
        <v>9</v>
      </c>
      <c r="D33" s="34" t="s">
        <v>15</v>
      </c>
      <c r="E33" s="34"/>
      <c r="F33" s="34">
        <v>20312</v>
      </c>
      <c r="G33" s="34" t="s">
        <v>1</v>
      </c>
      <c r="H33" s="59" t="s">
        <v>81</v>
      </c>
      <c r="I33" s="34" t="s">
        <v>16</v>
      </c>
      <c r="J33" s="60">
        <v>12</v>
      </c>
      <c r="K33" s="34" t="s">
        <v>44</v>
      </c>
      <c r="L33" s="43">
        <v>37.199999999999996</v>
      </c>
      <c r="N33" s="6"/>
    </row>
    <row r="34" spans="2:14" ht="12" customHeight="1" x14ac:dyDescent="0.2">
      <c r="B34" s="177" t="str">
        <f t="shared" si="1"/>
        <v>20313-(from 25)-12</v>
      </c>
      <c r="C34" s="58" t="s">
        <v>9</v>
      </c>
      <c r="D34" s="34" t="s">
        <v>15</v>
      </c>
      <c r="E34" s="34"/>
      <c r="F34" s="34">
        <v>20313</v>
      </c>
      <c r="G34" s="34" t="s">
        <v>1</v>
      </c>
      <c r="H34" s="61" t="s">
        <v>82</v>
      </c>
      <c r="I34" s="34" t="s">
        <v>16</v>
      </c>
      <c r="J34" s="60">
        <v>12</v>
      </c>
      <c r="K34" s="34" t="s">
        <v>44</v>
      </c>
      <c r="L34" s="43">
        <v>30</v>
      </c>
      <c r="N34" s="6"/>
    </row>
    <row r="35" spans="2:14" ht="12" customHeight="1" x14ac:dyDescent="0.2">
      <c r="B35" s="177" t="str">
        <f t="shared" si="1"/>
        <v>20314-(from 50)-12</v>
      </c>
      <c r="C35" s="58" t="s">
        <v>9</v>
      </c>
      <c r="D35" s="34" t="s">
        <v>15</v>
      </c>
      <c r="E35" s="34"/>
      <c r="F35" s="34">
        <v>20314</v>
      </c>
      <c r="G35" s="34" t="s">
        <v>1</v>
      </c>
      <c r="H35" s="61" t="s">
        <v>83</v>
      </c>
      <c r="I35" s="34" t="s">
        <v>16</v>
      </c>
      <c r="J35" s="60">
        <v>12</v>
      </c>
      <c r="K35" s="34" t="s">
        <v>44</v>
      </c>
      <c r="L35" s="43">
        <v>24</v>
      </c>
      <c r="N35" s="6"/>
    </row>
    <row r="36" spans="2:14" ht="12" customHeight="1" x14ac:dyDescent="0.2">
      <c r="B36" s="177" t="str">
        <f t="shared" si="1"/>
        <v>20315-(from 100)-12</v>
      </c>
      <c r="C36" s="58" t="s">
        <v>9</v>
      </c>
      <c r="D36" s="34" t="s">
        <v>15</v>
      </c>
      <c r="E36" s="34"/>
      <c r="F36" s="34">
        <v>20315</v>
      </c>
      <c r="G36" s="34" t="s">
        <v>1</v>
      </c>
      <c r="H36" s="61" t="s">
        <v>84</v>
      </c>
      <c r="I36" s="34" t="s">
        <v>16</v>
      </c>
      <c r="J36" s="60">
        <v>12</v>
      </c>
      <c r="K36" s="34" t="s">
        <v>44</v>
      </c>
      <c r="L36" s="43">
        <v>20.399999999999999</v>
      </c>
      <c r="N36" s="6"/>
    </row>
    <row r="37" spans="2:14" ht="12" customHeight="1" x14ac:dyDescent="0.2">
      <c r="B37" s="177" t="str">
        <f t="shared" si="1"/>
        <v>20316-(from 250)-12</v>
      </c>
      <c r="C37" s="58" t="s">
        <v>9</v>
      </c>
      <c r="D37" s="34" t="s">
        <v>15</v>
      </c>
      <c r="E37" s="34"/>
      <c r="F37" s="34">
        <v>20316</v>
      </c>
      <c r="G37" s="34" t="s">
        <v>1</v>
      </c>
      <c r="H37" s="62" t="s">
        <v>85</v>
      </c>
      <c r="I37" s="34" t="s">
        <v>16</v>
      </c>
      <c r="J37" s="60">
        <v>12</v>
      </c>
      <c r="K37" s="34" t="s">
        <v>44</v>
      </c>
      <c r="L37" s="43">
        <v>18</v>
      </c>
      <c r="N37" s="6"/>
    </row>
    <row r="38" spans="2:14" ht="12" customHeight="1" x14ac:dyDescent="0.2">
      <c r="B38" s="177" t="str">
        <f t="shared" si="1"/>
        <v>20317-(from 500)-12</v>
      </c>
      <c r="C38" s="58" t="s">
        <v>9</v>
      </c>
      <c r="D38" s="34" t="s">
        <v>15</v>
      </c>
      <c r="E38" s="34"/>
      <c r="F38" s="34">
        <v>20317</v>
      </c>
      <c r="G38" s="34" t="s">
        <v>1</v>
      </c>
      <c r="H38" s="62" t="s">
        <v>86</v>
      </c>
      <c r="I38" s="34" t="s">
        <v>16</v>
      </c>
      <c r="J38" s="60">
        <v>12</v>
      </c>
      <c r="K38" s="34" t="s">
        <v>44</v>
      </c>
      <c r="L38" s="43">
        <v>15.6</v>
      </c>
      <c r="N38" s="6"/>
    </row>
    <row r="39" spans="2:14" ht="12" customHeight="1" x14ac:dyDescent="0.2">
      <c r="B39" s="177" t="str">
        <f t="shared" si="1"/>
        <v>20318-(from 1.000)-12</v>
      </c>
      <c r="C39" s="58" t="s">
        <v>9</v>
      </c>
      <c r="D39" s="34" t="s">
        <v>15</v>
      </c>
      <c r="E39" s="34"/>
      <c r="F39" s="34">
        <v>20318</v>
      </c>
      <c r="G39" s="34" t="s">
        <v>1</v>
      </c>
      <c r="H39" s="62" t="s">
        <v>87</v>
      </c>
      <c r="I39" s="34" t="s">
        <v>16</v>
      </c>
      <c r="J39" s="60">
        <v>12</v>
      </c>
      <c r="K39" s="34" t="s">
        <v>44</v>
      </c>
      <c r="L39" s="43">
        <v>14.399999999999999</v>
      </c>
      <c r="N39" s="6"/>
    </row>
    <row r="40" spans="2:14" ht="12" customHeight="1" x14ac:dyDescent="0.2">
      <c r="B40" s="177" t="str">
        <f t="shared" si="1"/>
        <v>20321-(from 5)-24</v>
      </c>
      <c r="C40" s="58" t="s">
        <v>9</v>
      </c>
      <c r="D40" s="34" t="s">
        <v>15</v>
      </c>
      <c r="E40" s="34"/>
      <c r="F40" s="34">
        <v>20321</v>
      </c>
      <c r="G40" s="34" t="s">
        <v>1</v>
      </c>
      <c r="H40" s="61" t="s">
        <v>80</v>
      </c>
      <c r="I40" s="34" t="s">
        <v>16</v>
      </c>
      <c r="J40" s="60">
        <v>24</v>
      </c>
      <c r="K40" s="34" t="s">
        <v>44</v>
      </c>
      <c r="L40" s="43">
        <v>63</v>
      </c>
      <c r="N40" s="6"/>
    </row>
    <row r="41" spans="2:14" ht="12" customHeight="1" x14ac:dyDescent="0.2">
      <c r="B41" s="177" t="str">
        <f t="shared" si="1"/>
        <v>20322-(from 10)-24</v>
      </c>
      <c r="C41" s="58" t="s">
        <v>9</v>
      </c>
      <c r="D41" s="34" t="s">
        <v>15</v>
      </c>
      <c r="E41" s="34"/>
      <c r="F41" s="34">
        <v>20322</v>
      </c>
      <c r="G41" s="34" t="s">
        <v>1</v>
      </c>
      <c r="H41" s="62" t="s">
        <v>81</v>
      </c>
      <c r="I41" s="34" t="s">
        <v>16</v>
      </c>
      <c r="J41" s="60">
        <v>24</v>
      </c>
      <c r="K41" s="34" t="s">
        <v>44</v>
      </c>
      <c r="L41" s="43">
        <v>55.8</v>
      </c>
      <c r="N41" s="6"/>
    </row>
    <row r="42" spans="2:14" ht="12" customHeight="1" x14ac:dyDescent="0.2">
      <c r="B42" s="177" t="str">
        <f t="shared" si="1"/>
        <v>20323-(from 25)-24</v>
      </c>
      <c r="C42" s="58" t="s">
        <v>9</v>
      </c>
      <c r="D42" s="34" t="s">
        <v>15</v>
      </c>
      <c r="E42" s="34"/>
      <c r="F42" s="34">
        <v>20323</v>
      </c>
      <c r="G42" s="34" t="s">
        <v>1</v>
      </c>
      <c r="H42" s="62" t="s">
        <v>82</v>
      </c>
      <c r="I42" s="34" t="s">
        <v>16</v>
      </c>
      <c r="J42" s="60">
        <v>24</v>
      </c>
      <c r="K42" s="34" t="s">
        <v>44</v>
      </c>
      <c r="L42" s="43">
        <v>45</v>
      </c>
      <c r="N42" s="6"/>
    </row>
    <row r="43" spans="2:14" ht="12" customHeight="1" x14ac:dyDescent="0.2">
      <c r="B43" s="177" t="str">
        <f t="shared" si="1"/>
        <v>20324-(from 50)-24</v>
      </c>
      <c r="C43" s="58" t="s">
        <v>9</v>
      </c>
      <c r="D43" s="34" t="s">
        <v>15</v>
      </c>
      <c r="E43" s="34"/>
      <c r="F43" s="34">
        <v>20324</v>
      </c>
      <c r="G43" s="34" t="s">
        <v>1</v>
      </c>
      <c r="H43" s="62" t="s">
        <v>83</v>
      </c>
      <c r="I43" s="34" t="s">
        <v>16</v>
      </c>
      <c r="J43" s="60">
        <v>24</v>
      </c>
      <c r="K43" s="34" t="s">
        <v>44</v>
      </c>
      <c r="L43" s="43">
        <v>36</v>
      </c>
      <c r="N43" s="6"/>
    </row>
    <row r="44" spans="2:14" ht="12" customHeight="1" x14ac:dyDescent="0.2">
      <c r="B44" s="177" t="str">
        <f t="shared" si="1"/>
        <v>20325-(from 100)-24</v>
      </c>
      <c r="C44" s="58" t="s">
        <v>9</v>
      </c>
      <c r="D44" s="34" t="s">
        <v>15</v>
      </c>
      <c r="E44" s="34"/>
      <c r="F44" s="34">
        <v>20325</v>
      </c>
      <c r="G44" s="34" t="s">
        <v>1</v>
      </c>
      <c r="H44" s="62" t="s">
        <v>84</v>
      </c>
      <c r="I44" s="34" t="s">
        <v>16</v>
      </c>
      <c r="J44" s="60">
        <v>24</v>
      </c>
      <c r="K44" s="34" t="s">
        <v>44</v>
      </c>
      <c r="L44" s="43">
        <v>30.599999999999998</v>
      </c>
      <c r="N44" s="6"/>
    </row>
    <row r="45" spans="2:14" ht="12" customHeight="1" x14ac:dyDescent="0.2">
      <c r="B45" s="177" t="str">
        <f t="shared" si="1"/>
        <v>20326-(from 250)-24</v>
      </c>
      <c r="C45" s="58" t="s">
        <v>9</v>
      </c>
      <c r="D45" s="34" t="s">
        <v>15</v>
      </c>
      <c r="E45" s="34"/>
      <c r="F45" s="34">
        <v>20326</v>
      </c>
      <c r="G45" s="34" t="s">
        <v>1</v>
      </c>
      <c r="H45" s="62" t="s">
        <v>85</v>
      </c>
      <c r="I45" s="34" t="s">
        <v>16</v>
      </c>
      <c r="J45" s="60">
        <v>24</v>
      </c>
      <c r="K45" s="34" t="s">
        <v>44</v>
      </c>
      <c r="L45" s="43">
        <v>27</v>
      </c>
      <c r="N45" s="6"/>
    </row>
    <row r="46" spans="2:14" ht="12" customHeight="1" x14ac:dyDescent="0.2">
      <c r="B46" s="177" t="str">
        <f t="shared" si="1"/>
        <v>20327-(from 500)-24</v>
      </c>
      <c r="C46" s="58" t="s">
        <v>9</v>
      </c>
      <c r="D46" s="34" t="s">
        <v>15</v>
      </c>
      <c r="E46" s="34"/>
      <c r="F46" s="34">
        <v>20327</v>
      </c>
      <c r="G46" s="34" t="s">
        <v>1</v>
      </c>
      <c r="H46" s="62" t="s">
        <v>86</v>
      </c>
      <c r="I46" s="34" t="s">
        <v>16</v>
      </c>
      <c r="J46" s="60">
        <v>24</v>
      </c>
      <c r="K46" s="34" t="s">
        <v>44</v>
      </c>
      <c r="L46" s="43">
        <v>23.4</v>
      </c>
      <c r="N46" s="6"/>
    </row>
    <row r="47" spans="2:14" ht="12" customHeight="1" x14ac:dyDescent="0.2">
      <c r="B47" s="177" t="str">
        <f t="shared" si="1"/>
        <v>20328-(from 1.000)-24</v>
      </c>
      <c r="C47" s="58" t="s">
        <v>9</v>
      </c>
      <c r="D47" s="34" t="s">
        <v>15</v>
      </c>
      <c r="E47" s="34"/>
      <c r="F47" s="34">
        <v>20328</v>
      </c>
      <c r="G47" s="34" t="s">
        <v>1</v>
      </c>
      <c r="H47" s="62" t="s">
        <v>87</v>
      </c>
      <c r="I47" s="34" t="s">
        <v>16</v>
      </c>
      <c r="J47" s="60">
        <v>24</v>
      </c>
      <c r="K47" s="34" t="s">
        <v>44</v>
      </c>
      <c r="L47" s="43">
        <v>21.599999999999998</v>
      </c>
      <c r="N47" s="6"/>
    </row>
    <row r="48" spans="2:14" ht="12" customHeight="1" x14ac:dyDescent="0.2">
      <c r="B48" s="177" t="str">
        <f t="shared" si="1"/>
        <v>20331-(from 5)-36</v>
      </c>
      <c r="C48" s="58" t="s">
        <v>9</v>
      </c>
      <c r="D48" s="34" t="s">
        <v>15</v>
      </c>
      <c r="E48" s="34"/>
      <c r="F48" s="34">
        <v>20331</v>
      </c>
      <c r="G48" s="34" t="s">
        <v>1</v>
      </c>
      <c r="H48" s="61" t="s">
        <v>80</v>
      </c>
      <c r="I48" s="34" t="s">
        <v>16</v>
      </c>
      <c r="J48" s="60">
        <v>36</v>
      </c>
      <c r="K48" s="34" t="s">
        <v>44</v>
      </c>
      <c r="L48" s="43">
        <v>84</v>
      </c>
      <c r="N48" s="6"/>
    </row>
    <row r="49" spans="2:14" ht="12" customHeight="1" x14ac:dyDescent="0.2">
      <c r="B49" s="177" t="str">
        <f t="shared" si="1"/>
        <v>20332-(from 10)-36</v>
      </c>
      <c r="C49" s="58" t="s">
        <v>9</v>
      </c>
      <c r="D49" s="34" t="s">
        <v>15</v>
      </c>
      <c r="E49" s="34"/>
      <c r="F49" s="34">
        <v>20332</v>
      </c>
      <c r="G49" s="34" t="s">
        <v>1</v>
      </c>
      <c r="H49" s="63" t="s">
        <v>81</v>
      </c>
      <c r="I49" s="34" t="s">
        <v>16</v>
      </c>
      <c r="J49" s="60">
        <v>36</v>
      </c>
      <c r="K49" s="34" t="s">
        <v>44</v>
      </c>
      <c r="L49" s="43">
        <v>74.399999999999991</v>
      </c>
      <c r="N49" s="6"/>
    </row>
    <row r="50" spans="2:14" ht="12" customHeight="1" x14ac:dyDescent="0.2">
      <c r="B50" s="177" t="str">
        <f t="shared" si="1"/>
        <v>20333-(from 25)-36</v>
      </c>
      <c r="C50" s="58" t="s">
        <v>9</v>
      </c>
      <c r="D50" s="34" t="s">
        <v>15</v>
      </c>
      <c r="E50" s="34"/>
      <c r="F50" s="34">
        <v>20333</v>
      </c>
      <c r="G50" s="34" t="s">
        <v>1</v>
      </c>
      <c r="H50" s="62" t="s">
        <v>82</v>
      </c>
      <c r="I50" s="34" t="s">
        <v>16</v>
      </c>
      <c r="J50" s="60">
        <v>36</v>
      </c>
      <c r="K50" s="34" t="s">
        <v>44</v>
      </c>
      <c r="L50" s="43">
        <v>60</v>
      </c>
      <c r="N50" s="6"/>
    </row>
    <row r="51" spans="2:14" ht="12" customHeight="1" x14ac:dyDescent="0.2">
      <c r="B51" s="177" t="str">
        <f t="shared" si="1"/>
        <v>20334-(from 50)-36</v>
      </c>
      <c r="C51" s="58" t="s">
        <v>9</v>
      </c>
      <c r="D51" s="34" t="s">
        <v>15</v>
      </c>
      <c r="E51" s="34"/>
      <c r="F51" s="34">
        <v>20334</v>
      </c>
      <c r="G51" s="34" t="s">
        <v>1</v>
      </c>
      <c r="H51" s="62" t="s">
        <v>83</v>
      </c>
      <c r="I51" s="34" t="s">
        <v>16</v>
      </c>
      <c r="J51" s="60">
        <v>36</v>
      </c>
      <c r="K51" s="34" t="s">
        <v>44</v>
      </c>
      <c r="L51" s="43">
        <v>48</v>
      </c>
      <c r="N51" s="6"/>
    </row>
    <row r="52" spans="2:14" ht="12" customHeight="1" x14ac:dyDescent="0.2">
      <c r="B52" s="177" t="str">
        <f t="shared" si="1"/>
        <v>20335-(from 100)-36</v>
      </c>
      <c r="C52" s="58" t="s">
        <v>9</v>
      </c>
      <c r="D52" s="34" t="s">
        <v>15</v>
      </c>
      <c r="E52" s="34"/>
      <c r="F52" s="34">
        <v>20335</v>
      </c>
      <c r="G52" s="34" t="s">
        <v>1</v>
      </c>
      <c r="H52" s="62" t="s">
        <v>84</v>
      </c>
      <c r="I52" s="34" t="s">
        <v>16</v>
      </c>
      <c r="J52" s="60">
        <v>36</v>
      </c>
      <c r="K52" s="34" t="s">
        <v>44</v>
      </c>
      <c r="L52" s="43">
        <v>40.799999999999997</v>
      </c>
      <c r="N52" s="6"/>
    </row>
    <row r="53" spans="2:14" ht="12" customHeight="1" x14ac:dyDescent="0.2">
      <c r="B53" s="177" t="str">
        <f t="shared" si="1"/>
        <v>20336-(from 250)-36</v>
      </c>
      <c r="C53" s="58" t="s">
        <v>9</v>
      </c>
      <c r="D53" s="34" t="s">
        <v>15</v>
      </c>
      <c r="E53" s="34"/>
      <c r="F53" s="34">
        <v>20336</v>
      </c>
      <c r="G53" s="34" t="s">
        <v>1</v>
      </c>
      <c r="H53" s="62" t="s">
        <v>85</v>
      </c>
      <c r="I53" s="34" t="s">
        <v>16</v>
      </c>
      <c r="J53" s="60">
        <v>36</v>
      </c>
      <c r="K53" s="34" t="s">
        <v>44</v>
      </c>
      <c r="L53" s="43">
        <v>36</v>
      </c>
      <c r="N53" s="6"/>
    </row>
    <row r="54" spans="2:14" ht="12" customHeight="1" x14ac:dyDescent="0.2">
      <c r="B54" s="177" t="str">
        <f t="shared" si="1"/>
        <v>20337-(from 500)-36</v>
      </c>
      <c r="C54" s="58" t="s">
        <v>9</v>
      </c>
      <c r="D54" s="34" t="s">
        <v>15</v>
      </c>
      <c r="E54" s="34"/>
      <c r="F54" s="34">
        <v>20337</v>
      </c>
      <c r="G54" s="34" t="s">
        <v>1</v>
      </c>
      <c r="H54" s="62" t="s">
        <v>86</v>
      </c>
      <c r="I54" s="34" t="s">
        <v>16</v>
      </c>
      <c r="J54" s="60">
        <v>36</v>
      </c>
      <c r="K54" s="34" t="s">
        <v>44</v>
      </c>
      <c r="L54" s="43">
        <v>31.2</v>
      </c>
      <c r="N54" s="6"/>
    </row>
    <row r="55" spans="2:14" ht="12" customHeight="1" thickBot="1" x14ac:dyDescent="0.25">
      <c r="B55" s="177" t="str">
        <f t="shared" si="1"/>
        <v>20338-(from 1.000)-36</v>
      </c>
      <c r="C55" s="64" t="s">
        <v>9</v>
      </c>
      <c r="D55" s="38" t="s">
        <v>15</v>
      </c>
      <c r="E55" s="38"/>
      <c r="F55" s="38">
        <v>20338</v>
      </c>
      <c r="G55" s="38" t="s">
        <v>1</v>
      </c>
      <c r="H55" s="65" t="s">
        <v>87</v>
      </c>
      <c r="I55" s="38" t="s">
        <v>16</v>
      </c>
      <c r="J55" s="66">
        <v>36</v>
      </c>
      <c r="K55" s="34" t="s">
        <v>44</v>
      </c>
      <c r="L55" s="44">
        <v>28.799999999999997</v>
      </c>
      <c r="N55" s="6"/>
    </row>
    <row r="56" spans="2:14" ht="12" customHeight="1" x14ac:dyDescent="0.2">
      <c r="C56" s="188" t="s">
        <v>47</v>
      </c>
      <c r="D56" s="189"/>
      <c r="E56" s="189"/>
      <c r="F56" s="189"/>
      <c r="G56" s="189"/>
      <c r="H56" s="82"/>
      <c r="I56" s="189"/>
      <c r="J56" s="190"/>
      <c r="K56" s="189"/>
      <c r="L56" s="191"/>
      <c r="N56" s="6"/>
    </row>
    <row r="57" spans="2:14" ht="12" customHeight="1" x14ac:dyDescent="0.2">
      <c r="B57" s="177" t="str">
        <f t="shared" ref="B57:B80" si="2">F57&amp;"-("&amp;H57&amp;")-"&amp;J57</f>
        <v>20411-(from 5)-12</v>
      </c>
      <c r="C57" s="58" t="s">
        <v>7</v>
      </c>
      <c r="D57" s="34" t="s">
        <v>15</v>
      </c>
      <c r="E57" s="34"/>
      <c r="F57" s="34">
        <v>20411</v>
      </c>
      <c r="G57" s="34" t="s">
        <v>1</v>
      </c>
      <c r="H57" s="59" t="s">
        <v>80</v>
      </c>
      <c r="I57" s="34" t="s">
        <v>16</v>
      </c>
      <c r="J57" s="60">
        <v>12</v>
      </c>
      <c r="K57" s="34" t="s">
        <v>44</v>
      </c>
      <c r="L57" s="43">
        <v>38.5</v>
      </c>
      <c r="N57" s="6"/>
    </row>
    <row r="58" spans="2:14" ht="12" customHeight="1" x14ac:dyDescent="0.2">
      <c r="B58" s="177" t="str">
        <f t="shared" si="2"/>
        <v>20412-(from 10)-12</v>
      </c>
      <c r="C58" s="58" t="s">
        <v>7</v>
      </c>
      <c r="D58" s="34" t="s">
        <v>15</v>
      </c>
      <c r="E58" s="34"/>
      <c r="F58" s="34">
        <v>20412</v>
      </c>
      <c r="G58" s="34" t="s">
        <v>1</v>
      </c>
      <c r="H58" s="59" t="s">
        <v>81</v>
      </c>
      <c r="I58" s="34" t="s">
        <v>16</v>
      </c>
      <c r="J58" s="60">
        <v>12</v>
      </c>
      <c r="K58" s="34" t="s">
        <v>44</v>
      </c>
      <c r="L58" s="43">
        <v>34.1</v>
      </c>
      <c r="N58" s="6"/>
    </row>
    <row r="59" spans="2:14" ht="12" customHeight="1" x14ac:dyDescent="0.2">
      <c r="B59" s="177" t="str">
        <f t="shared" si="2"/>
        <v>20413-(from 25)-12</v>
      </c>
      <c r="C59" s="58" t="s">
        <v>7</v>
      </c>
      <c r="D59" s="34" t="s">
        <v>15</v>
      </c>
      <c r="E59" s="34"/>
      <c r="F59" s="34">
        <v>20413</v>
      </c>
      <c r="G59" s="34" t="s">
        <v>1</v>
      </c>
      <c r="H59" s="61" t="s">
        <v>82</v>
      </c>
      <c r="I59" s="34" t="s">
        <v>16</v>
      </c>
      <c r="J59" s="60">
        <v>12</v>
      </c>
      <c r="K59" s="34" t="s">
        <v>44</v>
      </c>
      <c r="L59" s="43">
        <v>27.500000000000004</v>
      </c>
      <c r="N59" s="6"/>
    </row>
    <row r="60" spans="2:14" ht="12" customHeight="1" x14ac:dyDescent="0.2">
      <c r="B60" s="177" t="str">
        <f t="shared" si="2"/>
        <v>20414-(from 50)-12</v>
      </c>
      <c r="C60" s="58" t="s">
        <v>7</v>
      </c>
      <c r="D60" s="34" t="s">
        <v>15</v>
      </c>
      <c r="E60" s="34"/>
      <c r="F60" s="34">
        <v>20414</v>
      </c>
      <c r="G60" s="34" t="s">
        <v>1</v>
      </c>
      <c r="H60" s="61" t="s">
        <v>83</v>
      </c>
      <c r="I60" s="34" t="s">
        <v>16</v>
      </c>
      <c r="J60" s="60">
        <v>12</v>
      </c>
      <c r="K60" s="34" t="s">
        <v>44</v>
      </c>
      <c r="L60" s="43">
        <v>22</v>
      </c>
      <c r="N60" s="6"/>
    </row>
    <row r="61" spans="2:14" ht="12" customHeight="1" x14ac:dyDescent="0.2">
      <c r="B61" s="177" t="str">
        <f t="shared" si="2"/>
        <v>20415-(from 100)-12</v>
      </c>
      <c r="C61" s="58" t="s">
        <v>7</v>
      </c>
      <c r="D61" s="34" t="s">
        <v>15</v>
      </c>
      <c r="E61" s="34"/>
      <c r="F61" s="34">
        <v>20415</v>
      </c>
      <c r="G61" s="34" t="s">
        <v>1</v>
      </c>
      <c r="H61" s="61" t="s">
        <v>84</v>
      </c>
      <c r="I61" s="34" t="s">
        <v>16</v>
      </c>
      <c r="J61" s="60">
        <v>12</v>
      </c>
      <c r="K61" s="34" t="s">
        <v>44</v>
      </c>
      <c r="L61" s="43">
        <v>18.700000000000003</v>
      </c>
      <c r="N61" s="6"/>
    </row>
    <row r="62" spans="2:14" ht="12" customHeight="1" x14ac:dyDescent="0.2">
      <c r="B62" s="177" t="str">
        <f t="shared" si="2"/>
        <v>20416-(from 250)-12</v>
      </c>
      <c r="C62" s="58" t="s">
        <v>7</v>
      </c>
      <c r="D62" s="34" t="s">
        <v>15</v>
      </c>
      <c r="E62" s="34"/>
      <c r="F62" s="34">
        <v>20416</v>
      </c>
      <c r="G62" s="34" t="s">
        <v>1</v>
      </c>
      <c r="H62" s="62" t="s">
        <v>85</v>
      </c>
      <c r="I62" s="34" t="s">
        <v>16</v>
      </c>
      <c r="J62" s="60">
        <v>12</v>
      </c>
      <c r="K62" s="34" t="s">
        <v>44</v>
      </c>
      <c r="L62" s="43">
        <v>16.5</v>
      </c>
      <c r="N62" s="6"/>
    </row>
    <row r="63" spans="2:14" ht="12" customHeight="1" x14ac:dyDescent="0.2">
      <c r="B63" s="177" t="str">
        <f t="shared" si="2"/>
        <v>20417-(from 500)-12</v>
      </c>
      <c r="C63" s="58" t="s">
        <v>7</v>
      </c>
      <c r="D63" s="34" t="s">
        <v>15</v>
      </c>
      <c r="E63" s="34"/>
      <c r="F63" s="34">
        <v>20417</v>
      </c>
      <c r="G63" s="34" t="s">
        <v>1</v>
      </c>
      <c r="H63" s="62" t="s">
        <v>86</v>
      </c>
      <c r="I63" s="34" t="s">
        <v>16</v>
      </c>
      <c r="J63" s="60">
        <v>12</v>
      </c>
      <c r="K63" s="34" t="s">
        <v>44</v>
      </c>
      <c r="L63" s="43">
        <v>14.3</v>
      </c>
      <c r="N63" s="6"/>
    </row>
    <row r="64" spans="2:14" ht="12" customHeight="1" x14ac:dyDescent="0.2">
      <c r="B64" s="177" t="str">
        <f t="shared" si="2"/>
        <v>20418-(from 1.000)-12</v>
      </c>
      <c r="C64" s="58" t="s">
        <v>7</v>
      </c>
      <c r="D64" s="34" t="s">
        <v>15</v>
      </c>
      <c r="E64" s="34"/>
      <c r="F64" s="34">
        <v>20418</v>
      </c>
      <c r="G64" s="34" t="s">
        <v>1</v>
      </c>
      <c r="H64" s="62" t="s">
        <v>87</v>
      </c>
      <c r="I64" s="34" t="s">
        <v>16</v>
      </c>
      <c r="J64" s="60">
        <v>12</v>
      </c>
      <c r="K64" s="34" t="s">
        <v>44</v>
      </c>
      <c r="L64" s="43">
        <v>13.200000000000001</v>
      </c>
      <c r="N64" s="6"/>
    </row>
    <row r="65" spans="2:14" ht="12" customHeight="1" x14ac:dyDescent="0.2">
      <c r="B65" s="177" t="str">
        <f t="shared" si="2"/>
        <v>20421-(from 5)-24</v>
      </c>
      <c r="C65" s="58" t="s">
        <v>7</v>
      </c>
      <c r="D65" s="34" t="s">
        <v>15</v>
      </c>
      <c r="E65" s="34"/>
      <c r="F65" s="34">
        <v>20421</v>
      </c>
      <c r="G65" s="34" t="s">
        <v>1</v>
      </c>
      <c r="H65" s="61" t="s">
        <v>80</v>
      </c>
      <c r="I65" s="34" t="s">
        <v>16</v>
      </c>
      <c r="J65" s="60">
        <v>24</v>
      </c>
      <c r="K65" s="34" t="s">
        <v>44</v>
      </c>
      <c r="L65" s="43">
        <v>57.750000000000007</v>
      </c>
      <c r="N65" s="6"/>
    </row>
    <row r="66" spans="2:14" ht="12" customHeight="1" x14ac:dyDescent="0.2">
      <c r="B66" s="177" t="str">
        <f t="shared" si="2"/>
        <v>20422-(from 10)-24</v>
      </c>
      <c r="C66" s="58" t="s">
        <v>7</v>
      </c>
      <c r="D66" s="34" t="s">
        <v>15</v>
      </c>
      <c r="E66" s="34"/>
      <c r="F66" s="34">
        <v>20422</v>
      </c>
      <c r="G66" s="34" t="s">
        <v>1</v>
      </c>
      <c r="H66" s="61" t="s">
        <v>81</v>
      </c>
      <c r="I66" s="34" t="s">
        <v>16</v>
      </c>
      <c r="J66" s="60">
        <v>24</v>
      </c>
      <c r="K66" s="34" t="s">
        <v>44</v>
      </c>
      <c r="L66" s="43">
        <v>51.150000000000006</v>
      </c>
      <c r="N66" s="6"/>
    </row>
    <row r="67" spans="2:14" ht="12" customHeight="1" x14ac:dyDescent="0.2">
      <c r="B67" s="177" t="str">
        <f t="shared" si="2"/>
        <v>20423-(from 25)-24</v>
      </c>
      <c r="C67" s="58" t="s">
        <v>7</v>
      </c>
      <c r="D67" s="34" t="s">
        <v>15</v>
      </c>
      <c r="E67" s="34"/>
      <c r="F67" s="34">
        <v>20423</v>
      </c>
      <c r="G67" s="34" t="s">
        <v>1</v>
      </c>
      <c r="H67" s="62" t="s">
        <v>82</v>
      </c>
      <c r="I67" s="34" t="s">
        <v>16</v>
      </c>
      <c r="J67" s="60">
        <v>24</v>
      </c>
      <c r="K67" s="34" t="s">
        <v>44</v>
      </c>
      <c r="L67" s="43">
        <v>41.25</v>
      </c>
      <c r="N67" s="6"/>
    </row>
    <row r="68" spans="2:14" ht="12" customHeight="1" x14ac:dyDescent="0.2">
      <c r="B68" s="177" t="str">
        <f t="shared" si="2"/>
        <v>20424-(from 50)-24</v>
      </c>
      <c r="C68" s="58" t="s">
        <v>7</v>
      </c>
      <c r="D68" s="34" t="s">
        <v>15</v>
      </c>
      <c r="E68" s="34"/>
      <c r="F68" s="34">
        <v>20424</v>
      </c>
      <c r="G68" s="34" t="s">
        <v>1</v>
      </c>
      <c r="H68" s="62" t="s">
        <v>83</v>
      </c>
      <c r="I68" s="34" t="s">
        <v>16</v>
      </c>
      <c r="J68" s="60">
        <v>24</v>
      </c>
      <c r="K68" s="34" t="s">
        <v>44</v>
      </c>
      <c r="L68" s="43">
        <v>33</v>
      </c>
      <c r="N68" s="6"/>
    </row>
    <row r="69" spans="2:14" ht="12" customHeight="1" x14ac:dyDescent="0.2">
      <c r="B69" s="177" t="str">
        <f t="shared" si="2"/>
        <v>20425-(from 100)-24</v>
      </c>
      <c r="C69" s="58" t="s">
        <v>7</v>
      </c>
      <c r="D69" s="34" t="s">
        <v>15</v>
      </c>
      <c r="E69" s="34"/>
      <c r="F69" s="34">
        <v>20425</v>
      </c>
      <c r="G69" s="34" t="s">
        <v>1</v>
      </c>
      <c r="H69" s="62" t="s">
        <v>84</v>
      </c>
      <c r="I69" s="34" t="s">
        <v>16</v>
      </c>
      <c r="J69" s="60">
        <v>24</v>
      </c>
      <c r="K69" s="34" t="s">
        <v>44</v>
      </c>
      <c r="L69" s="43">
        <v>28.05</v>
      </c>
      <c r="N69" s="6"/>
    </row>
    <row r="70" spans="2:14" ht="12" customHeight="1" x14ac:dyDescent="0.2">
      <c r="B70" s="177" t="str">
        <f t="shared" si="2"/>
        <v>20426-(from 250)-24</v>
      </c>
      <c r="C70" s="58" t="s">
        <v>7</v>
      </c>
      <c r="D70" s="34" t="s">
        <v>15</v>
      </c>
      <c r="E70" s="34"/>
      <c r="F70" s="34">
        <v>20426</v>
      </c>
      <c r="G70" s="34" t="s">
        <v>1</v>
      </c>
      <c r="H70" s="62" t="s">
        <v>85</v>
      </c>
      <c r="I70" s="34" t="s">
        <v>16</v>
      </c>
      <c r="J70" s="60">
        <v>24</v>
      </c>
      <c r="K70" s="34" t="s">
        <v>44</v>
      </c>
      <c r="L70" s="43">
        <v>24.750000000000004</v>
      </c>
      <c r="N70" s="6"/>
    </row>
    <row r="71" spans="2:14" ht="12" customHeight="1" x14ac:dyDescent="0.2">
      <c r="B71" s="177" t="str">
        <f t="shared" si="2"/>
        <v>20427-(from 500)-24</v>
      </c>
      <c r="C71" s="58" t="s">
        <v>7</v>
      </c>
      <c r="D71" s="34" t="s">
        <v>15</v>
      </c>
      <c r="E71" s="34"/>
      <c r="F71" s="34">
        <v>20427</v>
      </c>
      <c r="G71" s="34" t="s">
        <v>1</v>
      </c>
      <c r="H71" s="62" t="s">
        <v>86</v>
      </c>
      <c r="I71" s="34" t="s">
        <v>16</v>
      </c>
      <c r="J71" s="60">
        <v>24</v>
      </c>
      <c r="K71" s="34" t="s">
        <v>44</v>
      </c>
      <c r="L71" s="43">
        <v>21.450000000000003</v>
      </c>
      <c r="N71" s="6"/>
    </row>
    <row r="72" spans="2:14" ht="12" customHeight="1" x14ac:dyDescent="0.2">
      <c r="B72" s="177" t="str">
        <f t="shared" si="2"/>
        <v>20428-(from 1.000)-24</v>
      </c>
      <c r="C72" s="58" t="s">
        <v>7</v>
      </c>
      <c r="D72" s="34" t="s">
        <v>15</v>
      </c>
      <c r="E72" s="34"/>
      <c r="F72" s="34">
        <v>20428</v>
      </c>
      <c r="G72" s="34" t="s">
        <v>1</v>
      </c>
      <c r="H72" s="62" t="s">
        <v>87</v>
      </c>
      <c r="I72" s="34" t="s">
        <v>16</v>
      </c>
      <c r="J72" s="60">
        <v>24</v>
      </c>
      <c r="K72" s="34" t="s">
        <v>44</v>
      </c>
      <c r="L72" s="43">
        <v>19.8</v>
      </c>
      <c r="N72" s="6"/>
    </row>
    <row r="73" spans="2:14" ht="12" customHeight="1" x14ac:dyDescent="0.2">
      <c r="B73" s="177" t="str">
        <f t="shared" si="2"/>
        <v>20431-(from 5)-36</v>
      </c>
      <c r="C73" s="58" t="s">
        <v>7</v>
      </c>
      <c r="D73" s="34" t="s">
        <v>15</v>
      </c>
      <c r="E73" s="34"/>
      <c r="F73" s="34">
        <v>20431</v>
      </c>
      <c r="G73" s="34" t="s">
        <v>1</v>
      </c>
      <c r="H73" s="61" t="s">
        <v>80</v>
      </c>
      <c r="I73" s="34" t="s">
        <v>16</v>
      </c>
      <c r="J73" s="60">
        <v>36</v>
      </c>
      <c r="K73" s="34" t="s">
        <v>44</v>
      </c>
      <c r="L73" s="43">
        <v>77</v>
      </c>
      <c r="N73" s="6"/>
    </row>
    <row r="74" spans="2:14" ht="12" customHeight="1" x14ac:dyDescent="0.2">
      <c r="B74" s="177" t="str">
        <f t="shared" si="2"/>
        <v>20432-(from 10)-36</v>
      </c>
      <c r="C74" s="58" t="s">
        <v>7</v>
      </c>
      <c r="D74" s="34" t="s">
        <v>15</v>
      </c>
      <c r="E74" s="34"/>
      <c r="F74" s="34">
        <v>20432</v>
      </c>
      <c r="G74" s="34" t="s">
        <v>1</v>
      </c>
      <c r="H74" s="61" t="s">
        <v>81</v>
      </c>
      <c r="I74" s="34" t="s">
        <v>16</v>
      </c>
      <c r="J74" s="60">
        <v>36</v>
      </c>
      <c r="K74" s="34" t="s">
        <v>44</v>
      </c>
      <c r="L74" s="43">
        <v>68.2</v>
      </c>
      <c r="N74" s="6"/>
    </row>
    <row r="75" spans="2:14" ht="12" customHeight="1" x14ac:dyDescent="0.2">
      <c r="B75" s="177" t="str">
        <f t="shared" si="2"/>
        <v>20433-(from 25)-36</v>
      </c>
      <c r="C75" s="58" t="s">
        <v>7</v>
      </c>
      <c r="D75" s="34" t="s">
        <v>15</v>
      </c>
      <c r="E75" s="34"/>
      <c r="F75" s="34">
        <v>20433</v>
      </c>
      <c r="G75" s="34" t="s">
        <v>1</v>
      </c>
      <c r="H75" s="62" t="s">
        <v>82</v>
      </c>
      <c r="I75" s="34" t="s">
        <v>16</v>
      </c>
      <c r="J75" s="60">
        <v>36</v>
      </c>
      <c r="K75" s="34" t="s">
        <v>44</v>
      </c>
      <c r="L75" s="43">
        <v>55.000000000000007</v>
      </c>
      <c r="N75" s="6"/>
    </row>
    <row r="76" spans="2:14" ht="12" customHeight="1" x14ac:dyDescent="0.2">
      <c r="B76" s="177" t="str">
        <f t="shared" si="2"/>
        <v>20434-(from 50)-36</v>
      </c>
      <c r="C76" s="58" t="s">
        <v>7</v>
      </c>
      <c r="D76" s="34" t="s">
        <v>15</v>
      </c>
      <c r="E76" s="34"/>
      <c r="F76" s="34">
        <v>20434</v>
      </c>
      <c r="G76" s="34" t="s">
        <v>1</v>
      </c>
      <c r="H76" s="62" t="s">
        <v>83</v>
      </c>
      <c r="I76" s="34" t="s">
        <v>16</v>
      </c>
      <c r="J76" s="60">
        <v>36</v>
      </c>
      <c r="K76" s="34" t="s">
        <v>44</v>
      </c>
      <c r="L76" s="43">
        <v>44</v>
      </c>
      <c r="N76" s="6"/>
    </row>
    <row r="77" spans="2:14" ht="12" customHeight="1" x14ac:dyDescent="0.2">
      <c r="B77" s="177" t="str">
        <f t="shared" si="2"/>
        <v>20435-(from 100)-36</v>
      </c>
      <c r="C77" s="58" t="s">
        <v>7</v>
      </c>
      <c r="D77" s="34" t="s">
        <v>15</v>
      </c>
      <c r="E77" s="34"/>
      <c r="F77" s="34">
        <v>20435</v>
      </c>
      <c r="G77" s="34" t="s">
        <v>1</v>
      </c>
      <c r="H77" s="62" t="s">
        <v>84</v>
      </c>
      <c r="I77" s="34" t="s">
        <v>16</v>
      </c>
      <c r="J77" s="60">
        <v>36</v>
      </c>
      <c r="K77" s="34" t="s">
        <v>44</v>
      </c>
      <c r="L77" s="43">
        <v>37.400000000000006</v>
      </c>
      <c r="N77" s="6"/>
    </row>
    <row r="78" spans="2:14" ht="12" customHeight="1" x14ac:dyDescent="0.2">
      <c r="B78" s="177" t="str">
        <f t="shared" si="2"/>
        <v>20436-(from 250)-36</v>
      </c>
      <c r="C78" s="58" t="s">
        <v>7</v>
      </c>
      <c r="D78" s="34" t="s">
        <v>15</v>
      </c>
      <c r="E78" s="34"/>
      <c r="F78" s="34">
        <v>20436</v>
      </c>
      <c r="G78" s="34" t="s">
        <v>1</v>
      </c>
      <c r="H78" s="62" t="s">
        <v>85</v>
      </c>
      <c r="I78" s="34" t="s">
        <v>16</v>
      </c>
      <c r="J78" s="60">
        <v>36</v>
      </c>
      <c r="K78" s="34" t="s">
        <v>44</v>
      </c>
      <c r="L78" s="43">
        <v>33</v>
      </c>
      <c r="N78" s="6"/>
    </row>
    <row r="79" spans="2:14" ht="12" customHeight="1" x14ac:dyDescent="0.2">
      <c r="B79" s="177" t="str">
        <f t="shared" si="2"/>
        <v>20437-(from 500)-36</v>
      </c>
      <c r="C79" s="58" t="s">
        <v>7</v>
      </c>
      <c r="D79" s="34" t="s">
        <v>15</v>
      </c>
      <c r="E79" s="34"/>
      <c r="F79" s="34">
        <v>20437</v>
      </c>
      <c r="G79" s="34" t="s">
        <v>1</v>
      </c>
      <c r="H79" s="62" t="s">
        <v>86</v>
      </c>
      <c r="I79" s="34" t="s">
        <v>16</v>
      </c>
      <c r="J79" s="60">
        <v>36</v>
      </c>
      <c r="K79" s="34" t="s">
        <v>44</v>
      </c>
      <c r="L79" s="43">
        <v>28.6</v>
      </c>
      <c r="N79" s="6"/>
    </row>
    <row r="80" spans="2:14" ht="12" customHeight="1" thickBot="1" x14ac:dyDescent="0.25">
      <c r="B80" s="177" t="str">
        <f t="shared" si="2"/>
        <v>20438-(from 1.000)-36</v>
      </c>
      <c r="C80" s="64" t="s">
        <v>7</v>
      </c>
      <c r="D80" s="38" t="s">
        <v>15</v>
      </c>
      <c r="E80" s="38"/>
      <c r="F80" s="38">
        <v>20438</v>
      </c>
      <c r="G80" s="38" t="s">
        <v>1</v>
      </c>
      <c r="H80" s="65" t="s">
        <v>87</v>
      </c>
      <c r="I80" s="38" t="s">
        <v>16</v>
      </c>
      <c r="J80" s="66">
        <v>36</v>
      </c>
      <c r="K80" s="34" t="s">
        <v>44</v>
      </c>
      <c r="L80" s="44">
        <v>26.400000000000002</v>
      </c>
      <c r="N80" s="6"/>
    </row>
    <row r="81" spans="2:14" ht="12" customHeight="1" x14ac:dyDescent="0.2">
      <c r="C81" s="188" t="s">
        <v>48</v>
      </c>
      <c r="D81" s="189"/>
      <c r="E81" s="189"/>
      <c r="F81" s="189"/>
      <c r="G81" s="189"/>
      <c r="H81" s="82"/>
      <c r="I81" s="189"/>
      <c r="J81" s="190"/>
      <c r="K81" s="189"/>
      <c r="L81" s="191"/>
      <c r="N81" s="6"/>
    </row>
    <row r="82" spans="2:14" ht="12" customHeight="1" x14ac:dyDescent="0.2">
      <c r="B82" s="177" t="str">
        <f t="shared" ref="B82:B105" si="3">F82&amp;"-("&amp;H82&amp;")-"&amp;J82</f>
        <v>20511-(from 5)-12</v>
      </c>
      <c r="C82" s="58" t="s">
        <v>10</v>
      </c>
      <c r="D82" s="34" t="s">
        <v>15</v>
      </c>
      <c r="E82" s="34"/>
      <c r="F82" s="34">
        <v>20511</v>
      </c>
      <c r="G82" s="34" t="s">
        <v>1</v>
      </c>
      <c r="H82" s="59" t="s">
        <v>80</v>
      </c>
      <c r="I82" s="34" t="s">
        <v>16</v>
      </c>
      <c r="J82" s="60">
        <v>12</v>
      </c>
      <c r="K82" s="34" t="s">
        <v>44</v>
      </c>
      <c r="L82" s="43">
        <v>46.199999999999996</v>
      </c>
      <c r="N82" s="6"/>
    </row>
    <row r="83" spans="2:14" ht="12" customHeight="1" x14ac:dyDescent="0.2">
      <c r="B83" s="177" t="str">
        <f t="shared" si="3"/>
        <v>20512-(from 10)-12</v>
      </c>
      <c r="C83" s="58" t="s">
        <v>10</v>
      </c>
      <c r="D83" s="34" t="s">
        <v>15</v>
      </c>
      <c r="E83" s="34"/>
      <c r="F83" s="34">
        <v>20512</v>
      </c>
      <c r="G83" s="34" t="s">
        <v>1</v>
      </c>
      <c r="H83" s="59" t="s">
        <v>81</v>
      </c>
      <c r="I83" s="34" t="s">
        <v>16</v>
      </c>
      <c r="J83" s="60">
        <v>12</v>
      </c>
      <c r="K83" s="34" t="s">
        <v>44</v>
      </c>
      <c r="L83" s="43">
        <v>40.92</v>
      </c>
      <c r="N83" s="6"/>
    </row>
    <row r="84" spans="2:14" ht="12" customHeight="1" x14ac:dyDescent="0.2">
      <c r="B84" s="177" t="str">
        <f t="shared" si="3"/>
        <v>20513-(from 25)-12</v>
      </c>
      <c r="C84" s="58" t="s">
        <v>10</v>
      </c>
      <c r="D84" s="34" t="s">
        <v>15</v>
      </c>
      <c r="E84" s="34"/>
      <c r="F84" s="34">
        <v>20513</v>
      </c>
      <c r="G84" s="34" t="s">
        <v>1</v>
      </c>
      <c r="H84" s="61" t="s">
        <v>82</v>
      </c>
      <c r="I84" s="34" t="s">
        <v>16</v>
      </c>
      <c r="J84" s="60">
        <v>12</v>
      </c>
      <c r="K84" s="34" t="s">
        <v>44</v>
      </c>
      <c r="L84" s="43">
        <v>33</v>
      </c>
      <c r="N84" s="6"/>
    </row>
    <row r="85" spans="2:14" ht="12" customHeight="1" x14ac:dyDescent="0.2">
      <c r="B85" s="177" t="str">
        <f t="shared" si="3"/>
        <v>20514-(from 50)-12</v>
      </c>
      <c r="C85" s="58" t="s">
        <v>10</v>
      </c>
      <c r="D85" s="34" t="s">
        <v>15</v>
      </c>
      <c r="E85" s="34"/>
      <c r="F85" s="34">
        <v>20514</v>
      </c>
      <c r="G85" s="34" t="s">
        <v>1</v>
      </c>
      <c r="H85" s="61" t="s">
        <v>83</v>
      </c>
      <c r="I85" s="34" t="s">
        <v>16</v>
      </c>
      <c r="J85" s="60">
        <v>12</v>
      </c>
      <c r="K85" s="34" t="s">
        <v>44</v>
      </c>
      <c r="L85" s="43">
        <v>26.4</v>
      </c>
      <c r="N85" s="6"/>
    </row>
    <row r="86" spans="2:14" ht="12" customHeight="1" x14ac:dyDescent="0.2">
      <c r="B86" s="177" t="str">
        <f t="shared" si="3"/>
        <v>20515-(from 100)-12</v>
      </c>
      <c r="C86" s="58" t="s">
        <v>10</v>
      </c>
      <c r="D86" s="34" t="s">
        <v>15</v>
      </c>
      <c r="E86" s="34"/>
      <c r="F86" s="34">
        <v>20515</v>
      </c>
      <c r="G86" s="34" t="s">
        <v>1</v>
      </c>
      <c r="H86" s="61" t="s">
        <v>84</v>
      </c>
      <c r="I86" s="34" t="s">
        <v>16</v>
      </c>
      <c r="J86" s="60">
        <v>12</v>
      </c>
      <c r="K86" s="34" t="s">
        <v>44</v>
      </c>
      <c r="L86" s="43">
        <v>22.44</v>
      </c>
      <c r="N86" s="6"/>
    </row>
    <row r="87" spans="2:14" ht="12" customHeight="1" x14ac:dyDescent="0.2">
      <c r="B87" s="177" t="str">
        <f t="shared" si="3"/>
        <v>20516-(from 250)-12</v>
      </c>
      <c r="C87" s="58" t="s">
        <v>10</v>
      </c>
      <c r="D87" s="34" t="s">
        <v>15</v>
      </c>
      <c r="E87" s="34"/>
      <c r="F87" s="34">
        <v>20516</v>
      </c>
      <c r="G87" s="34" t="s">
        <v>1</v>
      </c>
      <c r="H87" s="62" t="s">
        <v>85</v>
      </c>
      <c r="I87" s="34" t="s">
        <v>16</v>
      </c>
      <c r="J87" s="60">
        <v>12</v>
      </c>
      <c r="K87" s="34" t="s">
        <v>44</v>
      </c>
      <c r="L87" s="43">
        <v>19.8</v>
      </c>
      <c r="N87" s="6"/>
    </row>
    <row r="88" spans="2:14" ht="12" customHeight="1" x14ac:dyDescent="0.2">
      <c r="B88" s="177" t="str">
        <f t="shared" si="3"/>
        <v>20517-(from 500)-12</v>
      </c>
      <c r="C88" s="58" t="s">
        <v>10</v>
      </c>
      <c r="D88" s="34" t="s">
        <v>15</v>
      </c>
      <c r="E88" s="34"/>
      <c r="F88" s="34">
        <v>20517</v>
      </c>
      <c r="G88" s="34" t="s">
        <v>1</v>
      </c>
      <c r="H88" s="62" t="s">
        <v>86</v>
      </c>
      <c r="I88" s="34" t="s">
        <v>16</v>
      </c>
      <c r="J88" s="60">
        <v>12</v>
      </c>
      <c r="K88" s="34" t="s">
        <v>44</v>
      </c>
      <c r="L88" s="43">
        <v>17.16</v>
      </c>
      <c r="N88" s="6"/>
    </row>
    <row r="89" spans="2:14" ht="12" customHeight="1" x14ac:dyDescent="0.2">
      <c r="B89" s="177" t="str">
        <f t="shared" si="3"/>
        <v>20518-(from 1.000)-12</v>
      </c>
      <c r="C89" s="58" t="s">
        <v>10</v>
      </c>
      <c r="D89" s="34" t="s">
        <v>15</v>
      </c>
      <c r="E89" s="34"/>
      <c r="F89" s="34">
        <v>20518</v>
      </c>
      <c r="G89" s="34" t="s">
        <v>1</v>
      </c>
      <c r="H89" s="62" t="s">
        <v>87</v>
      </c>
      <c r="I89" s="34" t="s">
        <v>16</v>
      </c>
      <c r="J89" s="60">
        <v>12</v>
      </c>
      <c r="K89" s="34" t="s">
        <v>44</v>
      </c>
      <c r="L89" s="43">
        <v>15.84</v>
      </c>
      <c r="N89" s="6"/>
    </row>
    <row r="90" spans="2:14" ht="12" customHeight="1" x14ac:dyDescent="0.2">
      <c r="B90" s="177" t="str">
        <f t="shared" si="3"/>
        <v>20521-(from 5)-24</v>
      </c>
      <c r="C90" s="58" t="s">
        <v>10</v>
      </c>
      <c r="D90" s="34" t="s">
        <v>15</v>
      </c>
      <c r="E90" s="34"/>
      <c r="F90" s="63">
        <v>20521</v>
      </c>
      <c r="G90" s="34" t="s">
        <v>1</v>
      </c>
      <c r="H90" s="61" t="s">
        <v>80</v>
      </c>
      <c r="I90" s="34" t="s">
        <v>16</v>
      </c>
      <c r="J90" s="60">
        <v>24</v>
      </c>
      <c r="K90" s="34" t="s">
        <v>44</v>
      </c>
      <c r="L90" s="43">
        <v>69.300000000000011</v>
      </c>
      <c r="N90" s="6"/>
    </row>
    <row r="91" spans="2:14" ht="12" customHeight="1" x14ac:dyDescent="0.2">
      <c r="B91" s="177" t="str">
        <f t="shared" si="3"/>
        <v>20522-(from 10)-24</v>
      </c>
      <c r="C91" s="58" t="s">
        <v>10</v>
      </c>
      <c r="D91" s="34" t="s">
        <v>15</v>
      </c>
      <c r="E91" s="34"/>
      <c r="F91" s="34">
        <v>20522</v>
      </c>
      <c r="G91" s="34" t="s">
        <v>1</v>
      </c>
      <c r="H91" s="61" t="s">
        <v>81</v>
      </c>
      <c r="I91" s="34" t="s">
        <v>16</v>
      </c>
      <c r="J91" s="60">
        <v>24</v>
      </c>
      <c r="K91" s="34" t="s">
        <v>44</v>
      </c>
      <c r="L91" s="43">
        <v>61.38</v>
      </c>
      <c r="N91" s="6"/>
    </row>
    <row r="92" spans="2:14" ht="12" customHeight="1" x14ac:dyDescent="0.2">
      <c r="B92" s="177" t="str">
        <f t="shared" si="3"/>
        <v>20523-(from 25)-24</v>
      </c>
      <c r="C92" s="58" t="s">
        <v>10</v>
      </c>
      <c r="D92" s="34" t="s">
        <v>15</v>
      </c>
      <c r="E92" s="34"/>
      <c r="F92" s="34">
        <v>20523</v>
      </c>
      <c r="G92" s="34" t="s">
        <v>1</v>
      </c>
      <c r="H92" s="62" t="s">
        <v>82</v>
      </c>
      <c r="I92" s="34" t="s">
        <v>16</v>
      </c>
      <c r="J92" s="60">
        <v>24</v>
      </c>
      <c r="K92" s="34" t="s">
        <v>44</v>
      </c>
      <c r="L92" s="43">
        <v>49.5</v>
      </c>
      <c r="N92" s="6"/>
    </row>
    <row r="93" spans="2:14" ht="12" customHeight="1" x14ac:dyDescent="0.2">
      <c r="B93" s="177" t="str">
        <f t="shared" si="3"/>
        <v>20524-(from 50)-24</v>
      </c>
      <c r="C93" s="58" t="s">
        <v>10</v>
      </c>
      <c r="D93" s="34" t="s">
        <v>15</v>
      </c>
      <c r="E93" s="34"/>
      <c r="F93" s="34">
        <v>20524</v>
      </c>
      <c r="G93" s="34" t="s">
        <v>1</v>
      </c>
      <c r="H93" s="62" t="s">
        <v>83</v>
      </c>
      <c r="I93" s="34" t="s">
        <v>16</v>
      </c>
      <c r="J93" s="60">
        <v>24</v>
      </c>
      <c r="K93" s="34" t="s">
        <v>44</v>
      </c>
      <c r="L93" s="43">
        <v>39.6</v>
      </c>
      <c r="N93" s="6"/>
    </row>
    <row r="94" spans="2:14" ht="12" customHeight="1" x14ac:dyDescent="0.2">
      <c r="B94" s="177" t="str">
        <f t="shared" si="3"/>
        <v>20525-(from 100)-24</v>
      </c>
      <c r="C94" s="58" t="s">
        <v>10</v>
      </c>
      <c r="D94" s="34" t="s">
        <v>15</v>
      </c>
      <c r="E94" s="34"/>
      <c r="F94" s="34">
        <v>20525</v>
      </c>
      <c r="G94" s="34" t="s">
        <v>1</v>
      </c>
      <c r="H94" s="62" t="s">
        <v>84</v>
      </c>
      <c r="I94" s="34" t="s">
        <v>16</v>
      </c>
      <c r="J94" s="60">
        <v>24</v>
      </c>
      <c r="K94" s="34" t="s">
        <v>44</v>
      </c>
      <c r="L94" s="43">
        <v>33.659999999999997</v>
      </c>
      <c r="N94" s="6"/>
    </row>
    <row r="95" spans="2:14" ht="12" customHeight="1" x14ac:dyDescent="0.2">
      <c r="B95" s="177" t="str">
        <f t="shared" si="3"/>
        <v>20526-(from 250)-24</v>
      </c>
      <c r="C95" s="58" t="s">
        <v>10</v>
      </c>
      <c r="D95" s="34" t="s">
        <v>15</v>
      </c>
      <c r="E95" s="34"/>
      <c r="F95" s="34">
        <v>20526</v>
      </c>
      <c r="G95" s="34" t="s">
        <v>1</v>
      </c>
      <c r="H95" s="62" t="s">
        <v>85</v>
      </c>
      <c r="I95" s="34" t="s">
        <v>16</v>
      </c>
      <c r="J95" s="60">
        <v>24</v>
      </c>
      <c r="K95" s="34" t="s">
        <v>44</v>
      </c>
      <c r="L95" s="43">
        <v>29.700000000000003</v>
      </c>
      <c r="N95" s="6"/>
    </row>
    <row r="96" spans="2:14" ht="12" customHeight="1" x14ac:dyDescent="0.2">
      <c r="B96" s="177" t="str">
        <f t="shared" si="3"/>
        <v>20527-(from 500)-24</v>
      </c>
      <c r="C96" s="58" t="s">
        <v>10</v>
      </c>
      <c r="D96" s="34" t="s">
        <v>15</v>
      </c>
      <c r="E96" s="34"/>
      <c r="F96" s="34">
        <v>20527</v>
      </c>
      <c r="G96" s="34" t="s">
        <v>1</v>
      </c>
      <c r="H96" s="62" t="s">
        <v>86</v>
      </c>
      <c r="I96" s="34" t="s">
        <v>16</v>
      </c>
      <c r="J96" s="60">
        <v>24</v>
      </c>
      <c r="K96" s="34" t="s">
        <v>44</v>
      </c>
      <c r="L96" s="43">
        <v>25.740000000000002</v>
      </c>
      <c r="N96" s="6"/>
    </row>
    <row r="97" spans="2:14" ht="12" customHeight="1" x14ac:dyDescent="0.2">
      <c r="B97" s="177" t="str">
        <f t="shared" si="3"/>
        <v>20528-(from 1.000)-24</v>
      </c>
      <c r="C97" s="58" t="s">
        <v>10</v>
      </c>
      <c r="D97" s="34" t="s">
        <v>15</v>
      </c>
      <c r="E97" s="34"/>
      <c r="F97" s="34">
        <v>20528</v>
      </c>
      <c r="G97" s="34" t="s">
        <v>1</v>
      </c>
      <c r="H97" s="62" t="s">
        <v>87</v>
      </c>
      <c r="I97" s="34" t="s">
        <v>16</v>
      </c>
      <c r="J97" s="60">
        <v>24</v>
      </c>
      <c r="K97" s="34" t="s">
        <v>44</v>
      </c>
      <c r="L97" s="43">
        <v>23.76</v>
      </c>
      <c r="N97" s="6"/>
    </row>
    <row r="98" spans="2:14" ht="12" customHeight="1" x14ac:dyDescent="0.2">
      <c r="B98" s="177" t="str">
        <f t="shared" si="3"/>
        <v>20531-(from 5)-36</v>
      </c>
      <c r="C98" s="58" t="s">
        <v>10</v>
      </c>
      <c r="D98" s="34" t="s">
        <v>15</v>
      </c>
      <c r="E98" s="34"/>
      <c r="F98" s="63">
        <v>20531</v>
      </c>
      <c r="G98" s="34" t="s">
        <v>1</v>
      </c>
      <c r="H98" s="61" t="s">
        <v>80</v>
      </c>
      <c r="I98" s="34" t="s">
        <v>16</v>
      </c>
      <c r="J98" s="60">
        <v>36</v>
      </c>
      <c r="K98" s="34" t="s">
        <v>44</v>
      </c>
      <c r="L98" s="43">
        <v>92.399999999999991</v>
      </c>
      <c r="N98" s="6"/>
    </row>
    <row r="99" spans="2:14" ht="12" customHeight="1" x14ac:dyDescent="0.2">
      <c r="B99" s="177" t="str">
        <f t="shared" si="3"/>
        <v>20532-(from 10)-36</v>
      </c>
      <c r="C99" s="58" t="s">
        <v>10</v>
      </c>
      <c r="D99" s="34" t="s">
        <v>15</v>
      </c>
      <c r="E99" s="34"/>
      <c r="F99" s="34">
        <v>20532</v>
      </c>
      <c r="G99" s="34" t="s">
        <v>1</v>
      </c>
      <c r="H99" s="61" t="s">
        <v>81</v>
      </c>
      <c r="I99" s="34" t="s">
        <v>16</v>
      </c>
      <c r="J99" s="60">
        <v>36</v>
      </c>
      <c r="K99" s="34" t="s">
        <v>44</v>
      </c>
      <c r="L99" s="43">
        <v>81.84</v>
      </c>
      <c r="N99" s="6"/>
    </row>
    <row r="100" spans="2:14" ht="12" customHeight="1" x14ac:dyDescent="0.2">
      <c r="B100" s="177" t="str">
        <f t="shared" si="3"/>
        <v>20533-(from 25)-36</v>
      </c>
      <c r="C100" s="58" t="s">
        <v>10</v>
      </c>
      <c r="D100" s="34" t="s">
        <v>15</v>
      </c>
      <c r="E100" s="34"/>
      <c r="F100" s="34">
        <v>20533</v>
      </c>
      <c r="G100" s="34" t="s">
        <v>1</v>
      </c>
      <c r="H100" s="62" t="s">
        <v>82</v>
      </c>
      <c r="I100" s="34" t="s">
        <v>16</v>
      </c>
      <c r="J100" s="60">
        <v>36</v>
      </c>
      <c r="K100" s="34" t="s">
        <v>44</v>
      </c>
      <c r="L100" s="43">
        <v>66</v>
      </c>
      <c r="N100" s="6"/>
    </row>
    <row r="101" spans="2:14" ht="12" customHeight="1" x14ac:dyDescent="0.2">
      <c r="B101" s="177" t="str">
        <f t="shared" si="3"/>
        <v>20534-(from 50)-36</v>
      </c>
      <c r="C101" s="58" t="s">
        <v>10</v>
      </c>
      <c r="D101" s="34" t="s">
        <v>15</v>
      </c>
      <c r="E101" s="34"/>
      <c r="F101" s="34">
        <v>20534</v>
      </c>
      <c r="G101" s="34" t="s">
        <v>1</v>
      </c>
      <c r="H101" s="62" t="s">
        <v>83</v>
      </c>
      <c r="I101" s="34" t="s">
        <v>16</v>
      </c>
      <c r="J101" s="60">
        <v>36</v>
      </c>
      <c r="K101" s="34" t="s">
        <v>44</v>
      </c>
      <c r="L101" s="43">
        <v>52.8</v>
      </c>
      <c r="N101" s="6"/>
    </row>
    <row r="102" spans="2:14" ht="12" customHeight="1" x14ac:dyDescent="0.2">
      <c r="B102" s="177" t="str">
        <f t="shared" si="3"/>
        <v>20535-(from 100)-36</v>
      </c>
      <c r="C102" s="58" t="s">
        <v>10</v>
      </c>
      <c r="D102" s="34" t="s">
        <v>15</v>
      </c>
      <c r="E102" s="34"/>
      <c r="F102" s="34">
        <v>20535</v>
      </c>
      <c r="G102" s="34" t="s">
        <v>1</v>
      </c>
      <c r="H102" s="62" t="s">
        <v>84</v>
      </c>
      <c r="I102" s="34" t="s">
        <v>16</v>
      </c>
      <c r="J102" s="60">
        <v>36</v>
      </c>
      <c r="K102" s="34" t="s">
        <v>44</v>
      </c>
      <c r="L102" s="43">
        <v>44.88</v>
      </c>
      <c r="N102" s="6"/>
    </row>
    <row r="103" spans="2:14" ht="12" customHeight="1" x14ac:dyDescent="0.2">
      <c r="B103" s="177" t="str">
        <f t="shared" si="3"/>
        <v>20536-(from 250)-36</v>
      </c>
      <c r="C103" s="58" t="s">
        <v>10</v>
      </c>
      <c r="D103" s="34" t="s">
        <v>15</v>
      </c>
      <c r="E103" s="34"/>
      <c r="F103" s="34">
        <v>20536</v>
      </c>
      <c r="G103" s="34" t="s">
        <v>1</v>
      </c>
      <c r="H103" s="62" t="s">
        <v>85</v>
      </c>
      <c r="I103" s="34" t="s">
        <v>16</v>
      </c>
      <c r="J103" s="60">
        <v>36</v>
      </c>
      <c r="K103" s="34" t="s">
        <v>44</v>
      </c>
      <c r="L103" s="43">
        <v>39.6</v>
      </c>
      <c r="N103" s="6"/>
    </row>
    <row r="104" spans="2:14" ht="12" customHeight="1" x14ac:dyDescent="0.2">
      <c r="B104" s="177" t="str">
        <f t="shared" si="3"/>
        <v>20537-(from 500)-36</v>
      </c>
      <c r="C104" s="58" t="s">
        <v>10</v>
      </c>
      <c r="D104" s="34" t="s">
        <v>15</v>
      </c>
      <c r="E104" s="34"/>
      <c r="F104" s="34">
        <v>20537</v>
      </c>
      <c r="G104" s="34" t="s">
        <v>1</v>
      </c>
      <c r="H104" s="62" t="s">
        <v>86</v>
      </c>
      <c r="I104" s="34" t="s">
        <v>16</v>
      </c>
      <c r="J104" s="60">
        <v>36</v>
      </c>
      <c r="K104" s="34" t="s">
        <v>44</v>
      </c>
      <c r="L104" s="43">
        <v>34.32</v>
      </c>
      <c r="N104" s="6"/>
    </row>
    <row r="105" spans="2:14" ht="12" customHeight="1" thickBot="1" x14ac:dyDescent="0.25">
      <c r="B105" s="177" t="str">
        <f t="shared" si="3"/>
        <v>20538-(from 1.000)-36</v>
      </c>
      <c r="C105" s="64" t="s">
        <v>10</v>
      </c>
      <c r="D105" s="38" t="s">
        <v>15</v>
      </c>
      <c r="E105" s="38"/>
      <c r="F105" s="38">
        <v>20538</v>
      </c>
      <c r="G105" s="38" t="s">
        <v>1</v>
      </c>
      <c r="H105" s="65" t="s">
        <v>87</v>
      </c>
      <c r="I105" s="38" t="s">
        <v>16</v>
      </c>
      <c r="J105" s="66">
        <v>36</v>
      </c>
      <c r="K105" s="34" t="s">
        <v>44</v>
      </c>
      <c r="L105" s="44">
        <v>31.68</v>
      </c>
      <c r="N105" s="6"/>
    </row>
    <row r="106" spans="2:14" ht="12" customHeight="1" x14ac:dyDescent="0.2">
      <c r="C106" s="188" t="s">
        <v>49</v>
      </c>
      <c r="D106" s="189"/>
      <c r="E106" s="189"/>
      <c r="F106" s="189"/>
      <c r="G106" s="189"/>
      <c r="H106" s="82"/>
      <c r="I106" s="189"/>
      <c r="J106" s="190"/>
      <c r="K106" s="189"/>
      <c r="L106" s="191"/>
      <c r="N106" s="6"/>
    </row>
    <row r="107" spans="2:14" ht="12" customHeight="1" x14ac:dyDescent="0.2">
      <c r="B107" s="177" t="str">
        <f t="shared" ref="B107:B130" si="4">F107&amp;"-("&amp;H107&amp;")-"&amp;J107</f>
        <v>20911-(from 5)-12</v>
      </c>
      <c r="C107" s="58" t="s">
        <v>8</v>
      </c>
      <c r="D107" s="34" t="s">
        <v>15</v>
      </c>
      <c r="E107" s="34"/>
      <c r="F107" s="34">
        <v>20911</v>
      </c>
      <c r="G107" s="34" t="s">
        <v>1</v>
      </c>
      <c r="H107" s="59" t="s">
        <v>80</v>
      </c>
      <c r="I107" s="34" t="s">
        <v>16</v>
      </c>
      <c r="J107" s="60">
        <v>12</v>
      </c>
      <c r="K107" s="34" t="s">
        <v>44</v>
      </c>
      <c r="L107" s="43">
        <v>42</v>
      </c>
      <c r="N107" s="6"/>
    </row>
    <row r="108" spans="2:14" ht="12" customHeight="1" x14ac:dyDescent="0.2">
      <c r="B108" s="177" t="str">
        <f t="shared" si="4"/>
        <v>20912-(from 10)-12</v>
      </c>
      <c r="C108" s="58" t="s">
        <v>8</v>
      </c>
      <c r="D108" s="34" t="s">
        <v>15</v>
      </c>
      <c r="E108" s="34"/>
      <c r="F108" s="34">
        <v>20912</v>
      </c>
      <c r="G108" s="34" t="s">
        <v>1</v>
      </c>
      <c r="H108" s="59" t="s">
        <v>81</v>
      </c>
      <c r="I108" s="34" t="s">
        <v>16</v>
      </c>
      <c r="J108" s="60">
        <v>12</v>
      </c>
      <c r="K108" s="34" t="s">
        <v>44</v>
      </c>
      <c r="L108" s="43">
        <v>37.199999999999996</v>
      </c>
      <c r="N108" s="6"/>
    </row>
    <row r="109" spans="2:14" ht="12" customHeight="1" x14ac:dyDescent="0.2">
      <c r="B109" s="177" t="str">
        <f t="shared" si="4"/>
        <v>20913-(from 25)-12</v>
      </c>
      <c r="C109" s="58" t="s">
        <v>8</v>
      </c>
      <c r="D109" s="34" t="s">
        <v>15</v>
      </c>
      <c r="E109" s="34"/>
      <c r="F109" s="34">
        <v>20913</v>
      </c>
      <c r="G109" s="34" t="s">
        <v>1</v>
      </c>
      <c r="H109" s="61" t="s">
        <v>82</v>
      </c>
      <c r="I109" s="34" t="s">
        <v>16</v>
      </c>
      <c r="J109" s="60">
        <v>12</v>
      </c>
      <c r="K109" s="34" t="s">
        <v>44</v>
      </c>
      <c r="L109" s="43">
        <v>30</v>
      </c>
      <c r="N109" s="6"/>
    </row>
    <row r="110" spans="2:14" ht="12" customHeight="1" x14ac:dyDescent="0.2">
      <c r="B110" s="177" t="str">
        <f t="shared" si="4"/>
        <v>20914-(from 50)-12</v>
      </c>
      <c r="C110" s="58" t="s">
        <v>8</v>
      </c>
      <c r="D110" s="34" t="s">
        <v>15</v>
      </c>
      <c r="E110" s="34"/>
      <c r="F110" s="34">
        <v>20914</v>
      </c>
      <c r="G110" s="34" t="s">
        <v>1</v>
      </c>
      <c r="H110" s="61" t="s">
        <v>83</v>
      </c>
      <c r="I110" s="34" t="s">
        <v>16</v>
      </c>
      <c r="J110" s="60">
        <v>12</v>
      </c>
      <c r="K110" s="34" t="s">
        <v>44</v>
      </c>
      <c r="L110" s="43">
        <v>24</v>
      </c>
      <c r="N110" s="6"/>
    </row>
    <row r="111" spans="2:14" ht="12" customHeight="1" x14ac:dyDescent="0.2">
      <c r="B111" s="177" t="str">
        <f t="shared" si="4"/>
        <v>20915-(from 100)-12</v>
      </c>
      <c r="C111" s="58" t="s">
        <v>8</v>
      </c>
      <c r="D111" s="34" t="s">
        <v>15</v>
      </c>
      <c r="E111" s="34"/>
      <c r="F111" s="34">
        <v>20915</v>
      </c>
      <c r="G111" s="34" t="s">
        <v>1</v>
      </c>
      <c r="H111" s="61" t="s">
        <v>84</v>
      </c>
      <c r="I111" s="34" t="s">
        <v>16</v>
      </c>
      <c r="J111" s="60">
        <v>12</v>
      </c>
      <c r="K111" s="34" t="s">
        <v>44</v>
      </c>
      <c r="L111" s="43">
        <v>20.399999999999999</v>
      </c>
      <c r="N111" s="6"/>
    </row>
    <row r="112" spans="2:14" ht="12" customHeight="1" x14ac:dyDescent="0.2">
      <c r="B112" s="177" t="str">
        <f t="shared" si="4"/>
        <v>20916-(from 250)-12</v>
      </c>
      <c r="C112" s="58" t="s">
        <v>8</v>
      </c>
      <c r="D112" s="34" t="s">
        <v>15</v>
      </c>
      <c r="E112" s="34"/>
      <c r="F112" s="34">
        <v>20916</v>
      </c>
      <c r="G112" s="34" t="s">
        <v>1</v>
      </c>
      <c r="H112" s="62" t="s">
        <v>85</v>
      </c>
      <c r="I112" s="34" t="s">
        <v>16</v>
      </c>
      <c r="J112" s="60">
        <v>12</v>
      </c>
      <c r="K112" s="34" t="s">
        <v>44</v>
      </c>
      <c r="L112" s="43">
        <v>18</v>
      </c>
      <c r="N112" s="6"/>
    </row>
    <row r="113" spans="2:14" ht="12" customHeight="1" x14ac:dyDescent="0.2">
      <c r="B113" s="177" t="str">
        <f t="shared" si="4"/>
        <v>20917-(from 500)-12</v>
      </c>
      <c r="C113" s="58" t="s">
        <v>8</v>
      </c>
      <c r="D113" s="34" t="s">
        <v>15</v>
      </c>
      <c r="E113" s="34"/>
      <c r="F113" s="34">
        <v>20917</v>
      </c>
      <c r="G113" s="34" t="s">
        <v>1</v>
      </c>
      <c r="H113" s="62" t="s">
        <v>86</v>
      </c>
      <c r="I113" s="34" t="s">
        <v>16</v>
      </c>
      <c r="J113" s="60">
        <v>12</v>
      </c>
      <c r="K113" s="34" t="s">
        <v>44</v>
      </c>
      <c r="L113" s="43">
        <v>15.6</v>
      </c>
      <c r="N113" s="6"/>
    </row>
    <row r="114" spans="2:14" ht="12" customHeight="1" x14ac:dyDescent="0.2">
      <c r="B114" s="177" t="str">
        <f t="shared" si="4"/>
        <v>20918-(from 1.000)-12</v>
      </c>
      <c r="C114" s="58" t="s">
        <v>8</v>
      </c>
      <c r="D114" s="34" t="s">
        <v>15</v>
      </c>
      <c r="E114" s="34"/>
      <c r="F114" s="34">
        <v>20918</v>
      </c>
      <c r="G114" s="34" t="s">
        <v>1</v>
      </c>
      <c r="H114" s="62" t="s">
        <v>87</v>
      </c>
      <c r="I114" s="34" t="s">
        <v>16</v>
      </c>
      <c r="J114" s="60">
        <v>12</v>
      </c>
      <c r="K114" s="34" t="s">
        <v>44</v>
      </c>
      <c r="L114" s="43">
        <v>14.399999999999999</v>
      </c>
      <c r="N114" s="6"/>
    </row>
    <row r="115" spans="2:14" ht="12" customHeight="1" x14ac:dyDescent="0.2">
      <c r="B115" s="177" t="str">
        <f t="shared" si="4"/>
        <v>20921-(from 5)-24</v>
      </c>
      <c r="C115" s="58" t="s">
        <v>8</v>
      </c>
      <c r="D115" s="34" t="s">
        <v>15</v>
      </c>
      <c r="E115" s="34"/>
      <c r="F115" s="63">
        <v>20921</v>
      </c>
      <c r="G115" s="34" t="s">
        <v>1</v>
      </c>
      <c r="H115" s="61" t="s">
        <v>80</v>
      </c>
      <c r="I115" s="34" t="s">
        <v>16</v>
      </c>
      <c r="J115" s="60">
        <v>24</v>
      </c>
      <c r="K115" s="34" t="s">
        <v>44</v>
      </c>
      <c r="L115" s="43">
        <v>63</v>
      </c>
      <c r="N115" s="6"/>
    </row>
    <row r="116" spans="2:14" ht="12" customHeight="1" x14ac:dyDescent="0.2">
      <c r="B116" s="177" t="str">
        <f t="shared" si="4"/>
        <v>20922-(from 10)-24</v>
      </c>
      <c r="C116" s="58" t="s">
        <v>8</v>
      </c>
      <c r="D116" s="34" t="s">
        <v>15</v>
      </c>
      <c r="E116" s="34"/>
      <c r="F116" s="34">
        <v>20922</v>
      </c>
      <c r="G116" s="34" t="s">
        <v>1</v>
      </c>
      <c r="H116" s="61" t="s">
        <v>81</v>
      </c>
      <c r="I116" s="34" t="s">
        <v>16</v>
      </c>
      <c r="J116" s="60">
        <v>24</v>
      </c>
      <c r="K116" s="34" t="s">
        <v>44</v>
      </c>
      <c r="L116" s="43">
        <v>55.8</v>
      </c>
      <c r="N116" s="6"/>
    </row>
    <row r="117" spans="2:14" ht="12" customHeight="1" x14ac:dyDescent="0.2">
      <c r="B117" s="177" t="str">
        <f t="shared" si="4"/>
        <v>20923-(from 25)-24</v>
      </c>
      <c r="C117" s="58" t="s">
        <v>8</v>
      </c>
      <c r="D117" s="34" t="s">
        <v>15</v>
      </c>
      <c r="E117" s="34"/>
      <c r="F117" s="34">
        <v>20923</v>
      </c>
      <c r="G117" s="34" t="s">
        <v>1</v>
      </c>
      <c r="H117" s="62" t="s">
        <v>82</v>
      </c>
      <c r="I117" s="34" t="s">
        <v>16</v>
      </c>
      <c r="J117" s="60">
        <v>24</v>
      </c>
      <c r="K117" s="34" t="s">
        <v>44</v>
      </c>
      <c r="L117" s="43">
        <v>45</v>
      </c>
      <c r="N117" s="6"/>
    </row>
    <row r="118" spans="2:14" ht="12" customHeight="1" x14ac:dyDescent="0.2">
      <c r="B118" s="177" t="str">
        <f t="shared" si="4"/>
        <v>20924-(from 50)-24</v>
      </c>
      <c r="C118" s="58" t="s">
        <v>8</v>
      </c>
      <c r="D118" s="34" t="s">
        <v>15</v>
      </c>
      <c r="E118" s="34"/>
      <c r="F118" s="34">
        <v>20924</v>
      </c>
      <c r="G118" s="34" t="s">
        <v>1</v>
      </c>
      <c r="H118" s="62" t="s">
        <v>83</v>
      </c>
      <c r="I118" s="34" t="s">
        <v>16</v>
      </c>
      <c r="J118" s="60">
        <v>24</v>
      </c>
      <c r="K118" s="34" t="s">
        <v>44</v>
      </c>
      <c r="L118" s="43">
        <v>36</v>
      </c>
      <c r="N118" s="6"/>
    </row>
    <row r="119" spans="2:14" ht="12" customHeight="1" x14ac:dyDescent="0.2">
      <c r="B119" s="177" t="str">
        <f t="shared" si="4"/>
        <v>20925-(from 100)-24</v>
      </c>
      <c r="C119" s="58" t="s">
        <v>8</v>
      </c>
      <c r="D119" s="34" t="s">
        <v>15</v>
      </c>
      <c r="E119" s="34"/>
      <c r="F119" s="34">
        <v>20925</v>
      </c>
      <c r="G119" s="34" t="s">
        <v>1</v>
      </c>
      <c r="H119" s="62" t="s">
        <v>84</v>
      </c>
      <c r="I119" s="34" t="s">
        <v>16</v>
      </c>
      <c r="J119" s="60">
        <v>24</v>
      </c>
      <c r="K119" s="34" t="s">
        <v>44</v>
      </c>
      <c r="L119" s="43">
        <v>30.599999999999998</v>
      </c>
      <c r="N119" s="6"/>
    </row>
    <row r="120" spans="2:14" ht="12" customHeight="1" x14ac:dyDescent="0.2">
      <c r="B120" s="177" t="str">
        <f t="shared" si="4"/>
        <v>20926-(from 250)-24</v>
      </c>
      <c r="C120" s="58" t="s">
        <v>8</v>
      </c>
      <c r="D120" s="34" t="s">
        <v>15</v>
      </c>
      <c r="E120" s="34"/>
      <c r="F120" s="34">
        <v>20926</v>
      </c>
      <c r="G120" s="34" t="s">
        <v>1</v>
      </c>
      <c r="H120" s="62" t="s">
        <v>85</v>
      </c>
      <c r="I120" s="34" t="s">
        <v>16</v>
      </c>
      <c r="J120" s="60">
        <v>24</v>
      </c>
      <c r="K120" s="34" t="s">
        <v>44</v>
      </c>
      <c r="L120" s="43">
        <v>27</v>
      </c>
      <c r="N120" s="6"/>
    </row>
    <row r="121" spans="2:14" ht="12" customHeight="1" x14ac:dyDescent="0.2">
      <c r="B121" s="177" t="str">
        <f t="shared" si="4"/>
        <v>20927-(from 500)-24</v>
      </c>
      <c r="C121" s="58" t="s">
        <v>8</v>
      </c>
      <c r="D121" s="34" t="s">
        <v>15</v>
      </c>
      <c r="E121" s="34"/>
      <c r="F121" s="34">
        <v>20927</v>
      </c>
      <c r="G121" s="34" t="s">
        <v>1</v>
      </c>
      <c r="H121" s="62" t="s">
        <v>86</v>
      </c>
      <c r="I121" s="34" t="s">
        <v>16</v>
      </c>
      <c r="J121" s="60">
        <v>24</v>
      </c>
      <c r="K121" s="34" t="s">
        <v>44</v>
      </c>
      <c r="L121" s="43">
        <v>23.4</v>
      </c>
      <c r="N121" s="6"/>
    </row>
    <row r="122" spans="2:14" ht="12" customHeight="1" x14ac:dyDescent="0.2">
      <c r="B122" s="177" t="str">
        <f t="shared" si="4"/>
        <v>20928-(from 1.000)-24</v>
      </c>
      <c r="C122" s="58" t="s">
        <v>8</v>
      </c>
      <c r="D122" s="34" t="s">
        <v>15</v>
      </c>
      <c r="E122" s="34"/>
      <c r="F122" s="34">
        <v>20928</v>
      </c>
      <c r="G122" s="34" t="s">
        <v>1</v>
      </c>
      <c r="H122" s="62" t="s">
        <v>87</v>
      </c>
      <c r="I122" s="34" t="s">
        <v>16</v>
      </c>
      <c r="J122" s="60">
        <v>24</v>
      </c>
      <c r="K122" s="34" t="s">
        <v>44</v>
      </c>
      <c r="L122" s="43">
        <v>21.599999999999998</v>
      </c>
      <c r="N122" s="6"/>
    </row>
    <row r="123" spans="2:14" ht="12" customHeight="1" x14ac:dyDescent="0.2">
      <c r="B123" s="177" t="str">
        <f t="shared" si="4"/>
        <v>20931-(from 5)-36</v>
      </c>
      <c r="C123" s="58" t="s">
        <v>8</v>
      </c>
      <c r="D123" s="34" t="s">
        <v>15</v>
      </c>
      <c r="E123" s="34"/>
      <c r="F123" s="63">
        <v>20931</v>
      </c>
      <c r="G123" s="34" t="s">
        <v>1</v>
      </c>
      <c r="H123" s="61" t="s">
        <v>80</v>
      </c>
      <c r="I123" s="34" t="s">
        <v>16</v>
      </c>
      <c r="J123" s="60">
        <v>36</v>
      </c>
      <c r="K123" s="34" t="s">
        <v>44</v>
      </c>
      <c r="L123" s="43">
        <v>84</v>
      </c>
      <c r="N123" s="6"/>
    </row>
    <row r="124" spans="2:14" ht="12" customHeight="1" x14ac:dyDescent="0.2">
      <c r="B124" s="177" t="str">
        <f t="shared" si="4"/>
        <v>20932-(from 10)-36</v>
      </c>
      <c r="C124" s="58" t="s">
        <v>8</v>
      </c>
      <c r="D124" s="34" t="s">
        <v>15</v>
      </c>
      <c r="E124" s="34"/>
      <c r="F124" s="34">
        <v>20932</v>
      </c>
      <c r="G124" s="34" t="s">
        <v>1</v>
      </c>
      <c r="H124" s="61" t="s">
        <v>81</v>
      </c>
      <c r="I124" s="34" t="s">
        <v>16</v>
      </c>
      <c r="J124" s="60">
        <v>36</v>
      </c>
      <c r="K124" s="34" t="s">
        <v>44</v>
      </c>
      <c r="L124" s="43">
        <v>74.399999999999991</v>
      </c>
      <c r="N124" s="6"/>
    </row>
    <row r="125" spans="2:14" ht="12" customHeight="1" x14ac:dyDescent="0.2">
      <c r="B125" s="177" t="str">
        <f t="shared" si="4"/>
        <v>20933-(from 25)-36</v>
      </c>
      <c r="C125" s="58" t="s">
        <v>8</v>
      </c>
      <c r="D125" s="34" t="s">
        <v>15</v>
      </c>
      <c r="E125" s="34"/>
      <c r="F125" s="34">
        <v>20933</v>
      </c>
      <c r="G125" s="34" t="s">
        <v>1</v>
      </c>
      <c r="H125" s="62" t="s">
        <v>82</v>
      </c>
      <c r="I125" s="34" t="s">
        <v>16</v>
      </c>
      <c r="J125" s="60">
        <v>36</v>
      </c>
      <c r="K125" s="34" t="s">
        <v>44</v>
      </c>
      <c r="L125" s="43">
        <v>60</v>
      </c>
      <c r="N125" s="6"/>
    </row>
    <row r="126" spans="2:14" ht="12" customHeight="1" x14ac:dyDescent="0.2">
      <c r="B126" s="177" t="str">
        <f t="shared" si="4"/>
        <v>20934-(from 50)-36</v>
      </c>
      <c r="C126" s="58" t="s">
        <v>8</v>
      </c>
      <c r="D126" s="34" t="s">
        <v>15</v>
      </c>
      <c r="E126" s="34"/>
      <c r="F126" s="34">
        <v>20934</v>
      </c>
      <c r="G126" s="34" t="s">
        <v>1</v>
      </c>
      <c r="H126" s="62" t="s">
        <v>83</v>
      </c>
      <c r="I126" s="34" t="s">
        <v>16</v>
      </c>
      <c r="J126" s="60">
        <v>36</v>
      </c>
      <c r="K126" s="34" t="s">
        <v>44</v>
      </c>
      <c r="L126" s="43">
        <v>48</v>
      </c>
      <c r="N126" s="6"/>
    </row>
    <row r="127" spans="2:14" ht="12" customHeight="1" x14ac:dyDescent="0.2">
      <c r="B127" s="177" t="str">
        <f t="shared" si="4"/>
        <v>20935-(from 100)-36</v>
      </c>
      <c r="C127" s="58" t="s">
        <v>8</v>
      </c>
      <c r="D127" s="34" t="s">
        <v>15</v>
      </c>
      <c r="E127" s="34"/>
      <c r="F127" s="34">
        <v>20935</v>
      </c>
      <c r="G127" s="34" t="s">
        <v>1</v>
      </c>
      <c r="H127" s="62" t="s">
        <v>84</v>
      </c>
      <c r="I127" s="34" t="s">
        <v>16</v>
      </c>
      <c r="J127" s="60">
        <v>36</v>
      </c>
      <c r="K127" s="34" t="s">
        <v>44</v>
      </c>
      <c r="L127" s="43">
        <v>40.799999999999997</v>
      </c>
      <c r="N127" s="6"/>
    </row>
    <row r="128" spans="2:14" ht="12" customHeight="1" x14ac:dyDescent="0.2">
      <c r="B128" s="177" t="str">
        <f t="shared" si="4"/>
        <v>20936-(from 250)-36</v>
      </c>
      <c r="C128" s="58" t="s">
        <v>8</v>
      </c>
      <c r="D128" s="34" t="s">
        <v>15</v>
      </c>
      <c r="E128" s="34"/>
      <c r="F128" s="34">
        <v>20936</v>
      </c>
      <c r="G128" s="34" t="s">
        <v>1</v>
      </c>
      <c r="H128" s="62" t="s">
        <v>85</v>
      </c>
      <c r="I128" s="34" t="s">
        <v>16</v>
      </c>
      <c r="J128" s="60">
        <v>36</v>
      </c>
      <c r="K128" s="34" t="s">
        <v>44</v>
      </c>
      <c r="L128" s="43">
        <v>36</v>
      </c>
      <c r="N128" s="6"/>
    </row>
    <row r="129" spans="2:14" ht="12" customHeight="1" x14ac:dyDescent="0.2">
      <c r="B129" s="177" t="str">
        <f t="shared" si="4"/>
        <v>20937-(from 500)-36</v>
      </c>
      <c r="C129" s="58" t="s">
        <v>8</v>
      </c>
      <c r="D129" s="34" t="s">
        <v>15</v>
      </c>
      <c r="E129" s="34"/>
      <c r="F129" s="34">
        <v>20937</v>
      </c>
      <c r="G129" s="34" t="s">
        <v>1</v>
      </c>
      <c r="H129" s="62" t="s">
        <v>86</v>
      </c>
      <c r="I129" s="34" t="s">
        <v>16</v>
      </c>
      <c r="J129" s="60">
        <v>36</v>
      </c>
      <c r="K129" s="34" t="s">
        <v>44</v>
      </c>
      <c r="L129" s="43">
        <v>31.2</v>
      </c>
      <c r="N129" s="6"/>
    </row>
    <row r="130" spans="2:14" ht="12" customHeight="1" thickBot="1" x14ac:dyDescent="0.25">
      <c r="B130" s="177" t="str">
        <f t="shared" si="4"/>
        <v>20938-(from 1.000)-36</v>
      </c>
      <c r="C130" s="64" t="s">
        <v>8</v>
      </c>
      <c r="D130" s="38" t="s">
        <v>15</v>
      </c>
      <c r="E130" s="38"/>
      <c r="F130" s="38">
        <v>20938</v>
      </c>
      <c r="G130" s="38" t="s">
        <v>1</v>
      </c>
      <c r="H130" s="65" t="s">
        <v>87</v>
      </c>
      <c r="I130" s="38" t="s">
        <v>16</v>
      </c>
      <c r="J130" s="66">
        <v>36</v>
      </c>
      <c r="K130" s="34" t="s">
        <v>44</v>
      </c>
      <c r="L130" s="44">
        <v>28.799999999999997</v>
      </c>
      <c r="N130" s="6"/>
    </row>
    <row r="131" spans="2:14" ht="12" customHeight="1" x14ac:dyDescent="0.2">
      <c r="C131" s="188" t="s">
        <v>50</v>
      </c>
      <c r="D131" s="189"/>
      <c r="E131" s="189"/>
      <c r="F131" s="189"/>
      <c r="G131" s="189"/>
      <c r="H131" s="82"/>
      <c r="I131" s="189"/>
      <c r="J131" s="190"/>
      <c r="K131" s="189"/>
      <c r="L131" s="191"/>
      <c r="N131" s="6"/>
    </row>
    <row r="132" spans="2:14" ht="12" customHeight="1" x14ac:dyDescent="0.2">
      <c r="B132" s="177" t="str">
        <f t="shared" ref="B132:B155" si="5">F132&amp;"-("&amp;H132&amp;")-"&amp;J132</f>
        <v>21011-(from 5)-12</v>
      </c>
      <c r="C132" s="58" t="s">
        <v>11</v>
      </c>
      <c r="D132" s="34" t="s">
        <v>15</v>
      </c>
      <c r="E132" s="34"/>
      <c r="F132" s="34">
        <v>21011</v>
      </c>
      <c r="G132" s="34" t="s">
        <v>1</v>
      </c>
      <c r="H132" s="59" t="s">
        <v>80</v>
      </c>
      <c r="I132" s="34" t="s">
        <v>16</v>
      </c>
      <c r="J132" s="60">
        <v>12</v>
      </c>
      <c r="K132" s="34" t="s">
        <v>44</v>
      </c>
      <c r="L132" s="43">
        <v>50.4</v>
      </c>
      <c r="N132" s="6"/>
    </row>
    <row r="133" spans="2:14" ht="12" customHeight="1" x14ac:dyDescent="0.2">
      <c r="B133" s="177" t="str">
        <f t="shared" si="5"/>
        <v>21012-(from 10)-12</v>
      </c>
      <c r="C133" s="58" t="s">
        <v>11</v>
      </c>
      <c r="D133" s="34" t="s">
        <v>15</v>
      </c>
      <c r="E133" s="34"/>
      <c r="F133" s="34">
        <v>21012</v>
      </c>
      <c r="G133" s="34" t="s">
        <v>1</v>
      </c>
      <c r="H133" s="59" t="s">
        <v>81</v>
      </c>
      <c r="I133" s="34" t="s">
        <v>16</v>
      </c>
      <c r="J133" s="60">
        <v>12</v>
      </c>
      <c r="K133" s="34" t="s">
        <v>44</v>
      </c>
      <c r="L133" s="43">
        <v>44.639999999999993</v>
      </c>
      <c r="N133" s="6"/>
    </row>
    <row r="134" spans="2:14" ht="12" customHeight="1" x14ac:dyDescent="0.2">
      <c r="B134" s="177" t="str">
        <f t="shared" si="5"/>
        <v>21013-(from 25)-12</v>
      </c>
      <c r="C134" s="58" t="s">
        <v>11</v>
      </c>
      <c r="D134" s="34" t="s">
        <v>15</v>
      </c>
      <c r="E134" s="34"/>
      <c r="F134" s="34">
        <v>21013</v>
      </c>
      <c r="G134" s="34" t="s">
        <v>1</v>
      </c>
      <c r="H134" s="61" t="s">
        <v>82</v>
      </c>
      <c r="I134" s="34" t="s">
        <v>16</v>
      </c>
      <c r="J134" s="60">
        <v>12</v>
      </c>
      <c r="K134" s="34" t="s">
        <v>44</v>
      </c>
      <c r="L134" s="43">
        <v>36</v>
      </c>
      <c r="N134" s="6"/>
    </row>
    <row r="135" spans="2:14" ht="12" customHeight="1" x14ac:dyDescent="0.2">
      <c r="B135" s="177" t="str">
        <f t="shared" si="5"/>
        <v>21014-(from 50)-12</v>
      </c>
      <c r="C135" s="58" t="s">
        <v>11</v>
      </c>
      <c r="D135" s="34" t="s">
        <v>15</v>
      </c>
      <c r="E135" s="34"/>
      <c r="F135" s="34">
        <v>21014</v>
      </c>
      <c r="G135" s="34" t="s">
        <v>1</v>
      </c>
      <c r="H135" s="61" t="s">
        <v>83</v>
      </c>
      <c r="I135" s="34" t="s">
        <v>16</v>
      </c>
      <c r="J135" s="60">
        <v>12</v>
      </c>
      <c r="K135" s="34" t="s">
        <v>44</v>
      </c>
      <c r="L135" s="43">
        <v>28.799999999999997</v>
      </c>
      <c r="N135" s="6"/>
    </row>
    <row r="136" spans="2:14" ht="12" customHeight="1" x14ac:dyDescent="0.2">
      <c r="B136" s="177" t="str">
        <f t="shared" si="5"/>
        <v>21015-(from 100)-12</v>
      </c>
      <c r="C136" s="58" t="s">
        <v>11</v>
      </c>
      <c r="D136" s="34" t="s">
        <v>15</v>
      </c>
      <c r="E136" s="34"/>
      <c r="F136" s="34">
        <v>21015</v>
      </c>
      <c r="G136" s="34" t="s">
        <v>1</v>
      </c>
      <c r="H136" s="61" t="s">
        <v>84</v>
      </c>
      <c r="I136" s="34" t="s">
        <v>16</v>
      </c>
      <c r="J136" s="60">
        <v>12</v>
      </c>
      <c r="K136" s="34" t="s">
        <v>44</v>
      </c>
      <c r="L136" s="43">
        <v>24.479999999999997</v>
      </c>
      <c r="N136" s="6"/>
    </row>
    <row r="137" spans="2:14" ht="12" customHeight="1" x14ac:dyDescent="0.2">
      <c r="B137" s="177" t="str">
        <f t="shared" si="5"/>
        <v>21016-(from 250)-12</v>
      </c>
      <c r="C137" s="58" t="s">
        <v>11</v>
      </c>
      <c r="D137" s="34" t="s">
        <v>15</v>
      </c>
      <c r="E137" s="34"/>
      <c r="F137" s="34">
        <v>21016</v>
      </c>
      <c r="G137" s="34" t="s">
        <v>1</v>
      </c>
      <c r="H137" s="62" t="s">
        <v>85</v>
      </c>
      <c r="I137" s="34" t="s">
        <v>16</v>
      </c>
      <c r="J137" s="60">
        <v>12</v>
      </c>
      <c r="K137" s="34" t="s">
        <v>44</v>
      </c>
      <c r="L137" s="43">
        <v>21.599999999999998</v>
      </c>
      <c r="N137" s="6"/>
    </row>
    <row r="138" spans="2:14" ht="12" customHeight="1" x14ac:dyDescent="0.2">
      <c r="B138" s="177" t="str">
        <f t="shared" si="5"/>
        <v>21017-(from 500)-12</v>
      </c>
      <c r="C138" s="58" t="s">
        <v>11</v>
      </c>
      <c r="D138" s="34" t="s">
        <v>15</v>
      </c>
      <c r="E138" s="34"/>
      <c r="F138" s="34">
        <v>21017</v>
      </c>
      <c r="G138" s="34" t="s">
        <v>1</v>
      </c>
      <c r="H138" s="62" t="s">
        <v>86</v>
      </c>
      <c r="I138" s="34" t="s">
        <v>16</v>
      </c>
      <c r="J138" s="60">
        <v>12</v>
      </c>
      <c r="K138" s="34" t="s">
        <v>44</v>
      </c>
      <c r="L138" s="43">
        <v>18.72</v>
      </c>
      <c r="N138" s="6"/>
    </row>
    <row r="139" spans="2:14" ht="12" customHeight="1" x14ac:dyDescent="0.2">
      <c r="B139" s="177" t="str">
        <f t="shared" si="5"/>
        <v>21018-(from 1.000)-12</v>
      </c>
      <c r="C139" s="58" t="s">
        <v>11</v>
      </c>
      <c r="D139" s="34" t="s">
        <v>15</v>
      </c>
      <c r="E139" s="34"/>
      <c r="F139" s="34">
        <v>21018</v>
      </c>
      <c r="G139" s="34" t="s">
        <v>1</v>
      </c>
      <c r="H139" s="62" t="s">
        <v>87</v>
      </c>
      <c r="I139" s="34" t="s">
        <v>16</v>
      </c>
      <c r="J139" s="60">
        <v>12</v>
      </c>
      <c r="K139" s="34" t="s">
        <v>44</v>
      </c>
      <c r="L139" s="43">
        <v>17.279999999999998</v>
      </c>
      <c r="N139" s="6"/>
    </row>
    <row r="140" spans="2:14" ht="12" customHeight="1" x14ac:dyDescent="0.2">
      <c r="B140" s="177" t="str">
        <f t="shared" si="5"/>
        <v>21021-(from 5)-24</v>
      </c>
      <c r="C140" s="58" t="s">
        <v>11</v>
      </c>
      <c r="D140" s="34" t="s">
        <v>15</v>
      </c>
      <c r="E140" s="34"/>
      <c r="F140" s="63">
        <v>21021</v>
      </c>
      <c r="G140" s="34" t="s">
        <v>1</v>
      </c>
      <c r="H140" s="61" t="s">
        <v>80</v>
      </c>
      <c r="I140" s="34" t="s">
        <v>16</v>
      </c>
      <c r="J140" s="60">
        <v>24</v>
      </c>
      <c r="K140" s="34" t="s">
        <v>44</v>
      </c>
      <c r="L140" s="43">
        <v>75.599999999999994</v>
      </c>
      <c r="N140" s="6"/>
    </row>
    <row r="141" spans="2:14" ht="12" customHeight="1" x14ac:dyDescent="0.2">
      <c r="B141" s="177" t="str">
        <f t="shared" si="5"/>
        <v>21022-(from 10)-24</v>
      </c>
      <c r="C141" s="58" t="s">
        <v>11</v>
      </c>
      <c r="D141" s="34" t="s">
        <v>15</v>
      </c>
      <c r="E141" s="34"/>
      <c r="F141" s="34">
        <v>21022</v>
      </c>
      <c r="G141" s="34" t="s">
        <v>1</v>
      </c>
      <c r="H141" s="61" t="s">
        <v>81</v>
      </c>
      <c r="I141" s="34" t="s">
        <v>16</v>
      </c>
      <c r="J141" s="60">
        <v>24</v>
      </c>
      <c r="K141" s="34" t="s">
        <v>44</v>
      </c>
      <c r="L141" s="43">
        <v>66.959999999999994</v>
      </c>
      <c r="N141" s="6"/>
    </row>
    <row r="142" spans="2:14" ht="12" customHeight="1" x14ac:dyDescent="0.2">
      <c r="B142" s="177" t="str">
        <f t="shared" si="5"/>
        <v>21023-(from 25)-24</v>
      </c>
      <c r="C142" s="58" t="s">
        <v>11</v>
      </c>
      <c r="D142" s="34" t="s">
        <v>15</v>
      </c>
      <c r="E142" s="34"/>
      <c r="F142" s="34">
        <v>21023</v>
      </c>
      <c r="G142" s="34" t="s">
        <v>1</v>
      </c>
      <c r="H142" s="62" t="s">
        <v>82</v>
      </c>
      <c r="I142" s="34" t="s">
        <v>16</v>
      </c>
      <c r="J142" s="60">
        <v>24</v>
      </c>
      <c r="K142" s="34" t="s">
        <v>44</v>
      </c>
      <c r="L142" s="43">
        <v>54</v>
      </c>
      <c r="N142" s="6"/>
    </row>
    <row r="143" spans="2:14" ht="12" customHeight="1" x14ac:dyDescent="0.2">
      <c r="B143" s="177" t="str">
        <f t="shared" si="5"/>
        <v>21024-(from 50)-24</v>
      </c>
      <c r="C143" s="58" t="s">
        <v>11</v>
      </c>
      <c r="D143" s="34" t="s">
        <v>15</v>
      </c>
      <c r="E143" s="34"/>
      <c r="F143" s="34">
        <v>21024</v>
      </c>
      <c r="G143" s="34" t="s">
        <v>1</v>
      </c>
      <c r="H143" s="62" t="s">
        <v>83</v>
      </c>
      <c r="I143" s="34" t="s">
        <v>16</v>
      </c>
      <c r="J143" s="60">
        <v>24</v>
      </c>
      <c r="K143" s="34" t="s">
        <v>44</v>
      </c>
      <c r="L143" s="43">
        <v>43.199999999999996</v>
      </c>
      <c r="N143" s="6"/>
    </row>
    <row r="144" spans="2:14" ht="12" customHeight="1" x14ac:dyDescent="0.2">
      <c r="B144" s="177" t="str">
        <f t="shared" si="5"/>
        <v>21025-(from 100)-24</v>
      </c>
      <c r="C144" s="58" t="s">
        <v>11</v>
      </c>
      <c r="D144" s="34" t="s">
        <v>15</v>
      </c>
      <c r="E144" s="34"/>
      <c r="F144" s="34">
        <v>21025</v>
      </c>
      <c r="G144" s="34" t="s">
        <v>1</v>
      </c>
      <c r="H144" s="62" t="s">
        <v>84</v>
      </c>
      <c r="I144" s="34" t="s">
        <v>16</v>
      </c>
      <c r="J144" s="60">
        <v>24</v>
      </c>
      <c r="K144" s="34" t="s">
        <v>44</v>
      </c>
      <c r="L144" s="43">
        <v>36.72</v>
      </c>
      <c r="N144" s="6"/>
    </row>
    <row r="145" spans="2:14" ht="12" customHeight="1" x14ac:dyDescent="0.2">
      <c r="B145" s="177" t="str">
        <f t="shared" si="5"/>
        <v>21026-(from 250)-24</v>
      </c>
      <c r="C145" s="58" t="s">
        <v>11</v>
      </c>
      <c r="D145" s="34" t="s">
        <v>15</v>
      </c>
      <c r="E145" s="34"/>
      <c r="F145" s="34">
        <v>21026</v>
      </c>
      <c r="G145" s="34" t="s">
        <v>1</v>
      </c>
      <c r="H145" s="62" t="s">
        <v>85</v>
      </c>
      <c r="I145" s="34" t="s">
        <v>16</v>
      </c>
      <c r="J145" s="60">
        <v>24</v>
      </c>
      <c r="K145" s="34" t="s">
        <v>44</v>
      </c>
      <c r="L145" s="43">
        <v>32.4</v>
      </c>
      <c r="N145" s="6"/>
    </row>
    <row r="146" spans="2:14" ht="12" customHeight="1" x14ac:dyDescent="0.2">
      <c r="B146" s="177" t="str">
        <f t="shared" si="5"/>
        <v>21027-(from 500)-24</v>
      </c>
      <c r="C146" s="58" t="s">
        <v>11</v>
      </c>
      <c r="D146" s="34" t="s">
        <v>15</v>
      </c>
      <c r="E146" s="34"/>
      <c r="F146" s="34">
        <v>21027</v>
      </c>
      <c r="G146" s="34" t="s">
        <v>1</v>
      </c>
      <c r="H146" s="62" t="s">
        <v>86</v>
      </c>
      <c r="I146" s="34" t="s">
        <v>16</v>
      </c>
      <c r="J146" s="60">
        <v>24</v>
      </c>
      <c r="K146" s="34" t="s">
        <v>44</v>
      </c>
      <c r="L146" s="43">
        <v>28.08</v>
      </c>
      <c r="N146" s="6"/>
    </row>
    <row r="147" spans="2:14" ht="12" customHeight="1" x14ac:dyDescent="0.2">
      <c r="B147" s="177" t="str">
        <f t="shared" si="5"/>
        <v>21028-(from 1.000)-24</v>
      </c>
      <c r="C147" s="58" t="s">
        <v>11</v>
      </c>
      <c r="D147" s="34" t="s">
        <v>15</v>
      </c>
      <c r="E147" s="34"/>
      <c r="F147" s="34">
        <v>21028</v>
      </c>
      <c r="G147" s="34" t="s">
        <v>1</v>
      </c>
      <c r="H147" s="62" t="s">
        <v>87</v>
      </c>
      <c r="I147" s="34" t="s">
        <v>16</v>
      </c>
      <c r="J147" s="60">
        <v>24</v>
      </c>
      <c r="K147" s="34" t="s">
        <v>44</v>
      </c>
      <c r="L147" s="43">
        <v>25.919999999999998</v>
      </c>
      <c r="N147" s="6"/>
    </row>
    <row r="148" spans="2:14" ht="12" customHeight="1" x14ac:dyDescent="0.2">
      <c r="B148" s="177" t="str">
        <f t="shared" si="5"/>
        <v>21031-(from 5)-36</v>
      </c>
      <c r="C148" s="58" t="s">
        <v>11</v>
      </c>
      <c r="D148" s="34" t="s">
        <v>15</v>
      </c>
      <c r="E148" s="34"/>
      <c r="F148" s="63">
        <v>21031</v>
      </c>
      <c r="G148" s="34" t="s">
        <v>1</v>
      </c>
      <c r="H148" s="61" t="s">
        <v>80</v>
      </c>
      <c r="I148" s="34" t="s">
        <v>16</v>
      </c>
      <c r="J148" s="60">
        <v>36</v>
      </c>
      <c r="K148" s="34" t="s">
        <v>44</v>
      </c>
      <c r="L148" s="43">
        <v>100.8</v>
      </c>
      <c r="N148" s="6"/>
    </row>
    <row r="149" spans="2:14" ht="12" customHeight="1" x14ac:dyDescent="0.2">
      <c r="B149" s="177" t="str">
        <f t="shared" si="5"/>
        <v>21032-(from 10)-36</v>
      </c>
      <c r="C149" s="58" t="s">
        <v>11</v>
      </c>
      <c r="D149" s="34" t="s">
        <v>15</v>
      </c>
      <c r="E149" s="34"/>
      <c r="F149" s="34">
        <v>21032</v>
      </c>
      <c r="G149" s="34" t="s">
        <v>1</v>
      </c>
      <c r="H149" s="61" t="s">
        <v>81</v>
      </c>
      <c r="I149" s="34" t="s">
        <v>16</v>
      </c>
      <c r="J149" s="60">
        <v>36</v>
      </c>
      <c r="K149" s="34" t="s">
        <v>44</v>
      </c>
      <c r="L149" s="43">
        <v>89.279999999999987</v>
      </c>
      <c r="N149" s="6"/>
    </row>
    <row r="150" spans="2:14" ht="12" customHeight="1" x14ac:dyDescent="0.2">
      <c r="B150" s="177" t="str">
        <f t="shared" si="5"/>
        <v>21033-(from 25)-36</v>
      </c>
      <c r="C150" s="58" t="s">
        <v>11</v>
      </c>
      <c r="D150" s="34" t="s">
        <v>15</v>
      </c>
      <c r="E150" s="34"/>
      <c r="F150" s="34">
        <v>21033</v>
      </c>
      <c r="G150" s="34" t="s">
        <v>1</v>
      </c>
      <c r="H150" s="62" t="s">
        <v>82</v>
      </c>
      <c r="I150" s="34" t="s">
        <v>16</v>
      </c>
      <c r="J150" s="60">
        <v>36</v>
      </c>
      <c r="K150" s="34" t="s">
        <v>44</v>
      </c>
      <c r="L150" s="43">
        <v>72</v>
      </c>
      <c r="N150" s="6"/>
    </row>
    <row r="151" spans="2:14" ht="12" customHeight="1" x14ac:dyDescent="0.2">
      <c r="B151" s="177" t="str">
        <f t="shared" si="5"/>
        <v>21034-(from 50)-36</v>
      </c>
      <c r="C151" s="58" t="s">
        <v>11</v>
      </c>
      <c r="D151" s="34" t="s">
        <v>15</v>
      </c>
      <c r="E151" s="34"/>
      <c r="F151" s="34">
        <v>21034</v>
      </c>
      <c r="G151" s="34" t="s">
        <v>1</v>
      </c>
      <c r="H151" s="62" t="s">
        <v>83</v>
      </c>
      <c r="I151" s="34" t="s">
        <v>16</v>
      </c>
      <c r="J151" s="60">
        <v>36</v>
      </c>
      <c r="K151" s="34" t="s">
        <v>44</v>
      </c>
      <c r="L151" s="43">
        <v>57.599999999999994</v>
      </c>
      <c r="N151" s="6"/>
    </row>
    <row r="152" spans="2:14" ht="12" customHeight="1" x14ac:dyDescent="0.2">
      <c r="B152" s="177" t="str">
        <f t="shared" si="5"/>
        <v>21035-(from 100)-36</v>
      </c>
      <c r="C152" s="58" t="s">
        <v>11</v>
      </c>
      <c r="D152" s="34" t="s">
        <v>15</v>
      </c>
      <c r="E152" s="34"/>
      <c r="F152" s="34">
        <v>21035</v>
      </c>
      <c r="G152" s="34" t="s">
        <v>1</v>
      </c>
      <c r="H152" s="62" t="s">
        <v>84</v>
      </c>
      <c r="I152" s="34" t="s">
        <v>16</v>
      </c>
      <c r="J152" s="60">
        <v>36</v>
      </c>
      <c r="K152" s="34" t="s">
        <v>44</v>
      </c>
      <c r="L152" s="43">
        <v>48.959999999999994</v>
      </c>
      <c r="N152" s="6"/>
    </row>
    <row r="153" spans="2:14" ht="12" customHeight="1" x14ac:dyDescent="0.2">
      <c r="B153" s="177" t="str">
        <f t="shared" si="5"/>
        <v>21036-(from 250)-36</v>
      </c>
      <c r="C153" s="58" t="s">
        <v>11</v>
      </c>
      <c r="D153" s="34" t="s">
        <v>15</v>
      </c>
      <c r="E153" s="34"/>
      <c r="F153" s="34">
        <v>21036</v>
      </c>
      <c r="G153" s="34" t="s">
        <v>1</v>
      </c>
      <c r="H153" s="62" t="s">
        <v>85</v>
      </c>
      <c r="I153" s="34" t="s">
        <v>16</v>
      </c>
      <c r="J153" s="60">
        <v>36</v>
      </c>
      <c r="K153" s="34" t="s">
        <v>44</v>
      </c>
      <c r="L153" s="43">
        <v>43.199999999999996</v>
      </c>
      <c r="N153" s="6"/>
    </row>
    <row r="154" spans="2:14" ht="12" customHeight="1" x14ac:dyDescent="0.2">
      <c r="B154" s="177" t="str">
        <f t="shared" si="5"/>
        <v>21037-(from 500)-36</v>
      </c>
      <c r="C154" s="58" t="s">
        <v>11</v>
      </c>
      <c r="D154" s="34" t="s">
        <v>15</v>
      </c>
      <c r="E154" s="34"/>
      <c r="F154" s="34">
        <v>21037</v>
      </c>
      <c r="G154" s="34" t="s">
        <v>1</v>
      </c>
      <c r="H154" s="62" t="s">
        <v>86</v>
      </c>
      <c r="I154" s="34" t="s">
        <v>16</v>
      </c>
      <c r="J154" s="60">
        <v>36</v>
      </c>
      <c r="K154" s="34" t="s">
        <v>44</v>
      </c>
      <c r="L154" s="43">
        <v>37.44</v>
      </c>
      <c r="N154" s="6"/>
    </row>
    <row r="155" spans="2:14" ht="12" customHeight="1" thickBot="1" x14ac:dyDescent="0.25">
      <c r="B155" s="177" t="str">
        <f t="shared" si="5"/>
        <v>21038-(from 1.000)-36</v>
      </c>
      <c r="C155" s="64" t="s">
        <v>11</v>
      </c>
      <c r="D155" s="38" t="s">
        <v>15</v>
      </c>
      <c r="E155" s="38"/>
      <c r="F155" s="38">
        <v>21038</v>
      </c>
      <c r="G155" s="38" t="s">
        <v>1</v>
      </c>
      <c r="H155" s="65" t="s">
        <v>87</v>
      </c>
      <c r="I155" s="38" t="s">
        <v>16</v>
      </c>
      <c r="J155" s="66">
        <v>36</v>
      </c>
      <c r="K155" s="34" t="s">
        <v>44</v>
      </c>
      <c r="L155" s="44">
        <v>34.559999999999995</v>
      </c>
      <c r="N155" s="6"/>
    </row>
    <row r="156" spans="2:14" ht="12" customHeight="1" x14ac:dyDescent="0.2">
      <c r="C156" s="188" t="s">
        <v>104</v>
      </c>
      <c r="D156" s="189"/>
      <c r="E156" s="189"/>
      <c r="F156" s="189"/>
      <c r="G156" s="189"/>
      <c r="H156" s="82"/>
      <c r="I156" s="189"/>
      <c r="J156" s="190"/>
      <c r="K156" s="189"/>
      <c r="L156" s="191"/>
      <c r="N156" s="6"/>
    </row>
    <row r="157" spans="2:14" ht="12" customHeight="1" x14ac:dyDescent="0.2">
      <c r="B157" s="161"/>
      <c r="C157" s="77" t="s">
        <v>5</v>
      </c>
      <c r="D157" s="34" t="s">
        <v>15</v>
      </c>
      <c r="E157" s="161"/>
      <c r="F157" s="165">
        <v>20011</v>
      </c>
      <c r="G157" s="34" t="s">
        <v>1</v>
      </c>
      <c r="H157" s="162" t="s">
        <v>102</v>
      </c>
      <c r="I157" s="34" t="s">
        <v>16</v>
      </c>
      <c r="J157" s="163">
        <v>12</v>
      </c>
      <c r="K157" s="34" t="s">
        <v>45</v>
      </c>
      <c r="L157" s="43">
        <v>14.8</v>
      </c>
      <c r="N157" s="6"/>
    </row>
    <row r="158" spans="2:14" ht="12" customHeight="1" x14ac:dyDescent="0.2">
      <c r="B158" s="161"/>
      <c r="C158" s="77" t="s">
        <v>5</v>
      </c>
      <c r="D158" s="34" t="s">
        <v>15</v>
      </c>
      <c r="E158" s="161"/>
      <c r="F158" s="165">
        <v>20013</v>
      </c>
      <c r="G158" s="34" t="s">
        <v>1</v>
      </c>
      <c r="H158" s="162" t="s">
        <v>103</v>
      </c>
      <c r="I158" s="34" t="s">
        <v>16</v>
      </c>
      <c r="J158" s="163">
        <v>12</v>
      </c>
      <c r="K158" s="34" t="s">
        <v>45</v>
      </c>
      <c r="L158" s="43">
        <v>13</v>
      </c>
      <c r="N158" s="6"/>
    </row>
    <row r="159" spans="2:14" ht="12" customHeight="1" x14ac:dyDescent="0.2">
      <c r="B159" s="161"/>
      <c r="C159" s="58" t="s">
        <v>5</v>
      </c>
      <c r="D159" s="34" t="s">
        <v>15</v>
      </c>
      <c r="E159" s="161"/>
      <c r="F159" s="165">
        <v>20021</v>
      </c>
      <c r="G159" s="34" t="s">
        <v>1</v>
      </c>
      <c r="H159" s="162" t="s">
        <v>102</v>
      </c>
      <c r="I159" s="34" t="s">
        <v>16</v>
      </c>
      <c r="J159" s="163">
        <v>24</v>
      </c>
      <c r="K159" s="34" t="s">
        <v>45</v>
      </c>
      <c r="L159" s="43">
        <v>27</v>
      </c>
      <c r="N159" s="6"/>
    </row>
    <row r="160" spans="2:14" ht="12" customHeight="1" x14ac:dyDescent="0.2">
      <c r="B160" s="161"/>
      <c r="C160" s="77" t="s">
        <v>5</v>
      </c>
      <c r="D160" s="34" t="s">
        <v>15</v>
      </c>
      <c r="E160" s="161"/>
      <c r="F160" s="165">
        <v>20023</v>
      </c>
      <c r="G160" s="34" t="s">
        <v>1</v>
      </c>
      <c r="H160" s="162" t="s">
        <v>103</v>
      </c>
      <c r="I160" s="34" t="s">
        <v>16</v>
      </c>
      <c r="J160" s="163">
        <v>24</v>
      </c>
      <c r="K160" s="34" t="s">
        <v>45</v>
      </c>
      <c r="L160" s="43">
        <v>23</v>
      </c>
      <c r="N160" s="6"/>
    </row>
    <row r="161" spans="2:14" ht="12" customHeight="1" x14ac:dyDescent="0.2">
      <c r="B161" s="161"/>
      <c r="C161" s="77" t="s">
        <v>5</v>
      </c>
      <c r="D161" s="34" t="s">
        <v>15</v>
      </c>
      <c r="E161" s="161"/>
      <c r="F161" s="165">
        <v>20031</v>
      </c>
      <c r="G161" s="34" t="s">
        <v>1</v>
      </c>
      <c r="H161" s="162" t="s">
        <v>102</v>
      </c>
      <c r="I161" s="34" t="s">
        <v>16</v>
      </c>
      <c r="J161" s="163">
        <v>36</v>
      </c>
      <c r="K161" s="34" t="s">
        <v>45</v>
      </c>
      <c r="L161" s="43">
        <v>39</v>
      </c>
      <c r="N161" s="6"/>
    </row>
    <row r="162" spans="2:14" ht="12" customHeight="1" x14ac:dyDescent="0.2">
      <c r="B162" s="161"/>
      <c r="C162" s="58" t="s">
        <v>5</v>
      </c>
      <c r="D162" s="34" t="s">
        <v>15</v>
      </c>
      <c r="E162" s="161"/>
      <c r="F162" s="165">
        <v>20033</v>
      </c>
      <c r="G162" s="34" t="s">
        <v>1</v>
      </c>
      <c r="H162" s="162" t="s">
        <v>103</v>
      </c>
      <c r="I162" s="34" t="s">
        <v>16</v>
      </c>
      <c r="J162" s="163">
        <v>36</v>
      </c>
      <c r="K162" s="34" t="s">
        <v>45</v>
      </c>
      <c r="L162" s="43">
        <v>33</v>
      </c>
      <c r="N162" s="6"/>
    </row>
    <row r="163" spans="2:14" ht="12" customHeight="1" x14ac:dyDescent="0.2">
      <c r="B163" s="161"/>
      <c r="C163" s="58" t="s">
        <v>3</v>
      </c>
      <c r="D163" s="34" t="s">
        <v>15</v>
      </c>
      <c r="E163" s="161"/>
      <c r="F163" s="165">
        <v>20111</v>
      </c>
      <c r="G163" s="34" t="s">
        <v>1</v>
      </c>
      <c r="H163" s="162" t="s">
        <v>102</v>
      </c>
      <c r="I163" s="34" t="s">
        <v>16</v>
      </c>
      <c r="J163" s="163">
        <v>12</v>
      </c>
      <c r="K163" s="34" t="s">
        <v>45</v>
      </c>
      <c r="L163" s="43">
        <v>15.8</v>
      </c>
      <c r="N163" s="6"/>
    </row>
    <row r="164" spans="2:14" ht="12" customHeight="1" x14ac:dyDescent="0.2">
      <c r="B164" s="161"/>
      <c r="C164" s="58" t="s">
        <v>3</v>
      </c>
      <c r="D164" s="34" t="s">
        <v>15</v>
      </c>
      <c r="E164" s="161"/>
      <c r="F164" s="165">
        <v>20113</v>
      </c>
      <c r="G164" s="34" t="s">
        <v>1</v>
      </c>
      <c r="H164" s="162" t="s">
        <v>103</v>
      </c>
      <c r="I164" s="34" t="s">
        <v>16</v>
      </c>
      <c r="J164" s="163">
        <v>12</v>
      </c>
      <c r="K164" s="34" t="s">
        <v>45</v>
      </c>
      <c r="L164" s="43">
        <v>14</v>
      </c>
      <c r="N164" s="6"/>
    </row>
    <row r="165" spans="2:14" ht="12" customHeight="1" x14ac:dyDescent="0.2">
      <c r="B165" s="161"/>
      <c r="C165" s="58" t="s">
        <v>3</v>
      </c>
      <c r="D165" s="34" t="s">
        <v>15</v>
      </c>
      <c r="E165" s="161"/>
      <c r="F165" s="165">
        <v>20121</v>
      </c>
      <c r="G165" s="34" t="s">
        <v>1</v>
      </c>
      <c r="H165" s="162" t="s">
        <v>102</v>
      </c>
      <c r="I165" s="34" t="s">
        <v>16</v>
      </c>
      <c r="J165" s="163">
        <v>24</v>
      </c>
      <c r="K165" s="34" t="s">
        <v>45</v>
      </c>
      <c r="L165" s="43">
        <v>29</v>
      </c>
      <c r="N165" s="6"/>
    </row>
    <row r="166" spans="2:14" ht="12" customHeight="1" x14ac:dyDescent="0.2">
      <c r="B166" s="161"/>
      <c r="C166" s="58" t="s">
        <v>3</v>
      </c>
      <c r="D166" s="34" t="s">
        <v>15</v>
      </c>
      <c r="E166" s="161"/>
      <c r="F166" s="165">
        <v>20123</v>
      </c>
      <c r="G166" s="34" t="s">
        <v>1</v>
      </c>
      <c r="H166" s="162" t="s">
        <v>103</v>
      </c>
      <c r="I166" s="34" t="s">
        <v>16</v>
      </c>
      <c r="J166" s="163">
        <v>24</v>
      </c>
      <c r="K166" s="34" t="s">
        <v>45</v>
      </c>
      <c r="L166" s="43">
        <v>25</v>
      </c>
      <c r="N166" s="6"/>
    </row>
    <row r="167" spans="2:14" ht="12" customHeight="1" x14ac:dyDescent="0.2">
      <c r="B167" s="161"/>
      <c r="C167" s="58" t="s">
        <v>3</v>
      </c>
      <c r="D167" s="34" t="s">
        <v>15</v>
      </c>
      <c r="E167" s="161"/>
      <c r="F167" s="165">
        <v>20131</v>
      </c>
      <c r="G167" s="34" t="s">
        <v>1</v>
      </c>
      <c r="H167" s="162" t="s">
        <v>102</v>
      </c>
      <c r="I167" s="34" t="s">
        <v>16</v>
      </c>
      <c r="J167" s="163">
        <v>36</v>
      </c>
      <c r="K167" s="34" t="s">
        <v>45</v>
      </c>
      <c r="L167" s="43">
        <v>39</v>
      </c>
      <c r="N167" s="6"/>
    </row>
    <row r="168" spans="2:14" ht="12" customHeight="1" x14ac:dyDescent="0.2">
      <c r="B168" s="161"/>
      <c r="C168" s="58" t="s">
        <v>3</v>
      </c>
      <c r="D168" s="34" t="s">
        <v>15</v>
      </c>
      <c r="E168" s="161"/>
      <c r="F168" s="165">
        <v>20133</v>
      </c>
      <c r="G168" s="34" t="s">
        <v>1</v>
      </c>
      <c r="H168" s="162" t="s">
        <v>103</v>
      </c>
      <c r="I168" s="34" t="s">
        <v>16</v>
      </c>
      <c r="J168" s="163">
        <v>36</v>
      </c>
      <c r="K168" s="34" t="s">
        <v>45</v>
      </c>
      <c r="L168" s="43">
        <v>34</v>
      </c>
      <c r="N168" s="6"/>
    </row>
    <row r="169" spans="2:14" ht="12" customHeight="1" x14ac:dyDescent="0.2">
      <c r="B169" s="161"/>
      <c r="C169" s="58" t="s">
        <v>4</v>
      </c>
      <c r="D169" s="34" t="s">
        <v>15</v>
      </c>
      <c r="E169" s="161"/>
      <c r="F169" s="165">
        <v>21711</v>
      </c>
      <c r="G169" s="34" t="s">
        <v>1</v>
      </c>
      <c r="H169" s="162" t="s">
        <v>102</v>
      </c>
      <c r="I169" s="34" t="s">
        <v>16</v>
      </c>
      <c r="J169" s="163">
        <v>12</v>
      </c>
      <c r="K169" s="34" t="s">
        <v>45</v>
      </c>
      <c r="L169" s="43">
        <v>18</v>
      </c>
      <c r="N169" s="6"/>
    </row>
    <row r="170" spans="2:14" ht="12" customHeight="1" x14ac:dyDescent="0.2">
      <c r="B170" s="161"/>
      <c r="C170" s="58" t="s">
        <v>4</v>
      </c>
      <c r="D170" s="34" t="s">
        <v>15</v>
      </c>
      <c r="E170" s="161"/>
      <c r="F170" s="165">
        <v>21713</v>
      </c>
      <c r="G170" s="34" t="s">
        <v>1</v>
      </c>
      <c r="H170" s="162" t="s">
        <v>103</v>
      </c>
      <c r="I170" s="34" t="s">
        <v>16</v>
      </c>
      <c r="J170" s="163">
        <v>12</v>
      </c>
      <c r="K170" s="34" t="s">
        <v>45</v>
      </c>
      <c r="L170" s="43">
        <v>16</v>
      </c>
      <c r="N170" s="6"/>
    </row>
    <row r="171" spans="2:14" ht="12" customHeight="1" x14ac:dyDescent="0.2">
      <c r="B171" s="161"/>
      <c r="C171" s="58" t="s">
        <v>4</v>
      </c>
      <c r="D171" s="34" t="s">
        <v>15</v>
      </c>
      <c r="E171" s="161"/>
      <c r="F171" s="165">
        <v>21721</v>
      </c>
      <c r="G171" s="34" t="s">
        <v>1</v>
      </c>
      <c r="H171" s="162" t="s">
        <v>102</v>
      </c>
      <c r="I171" s="34" t="s">
        <v>16</v>
      </c>
      <c r="J171" s="163">
        <v>24</v>
      </c>
      <c r="K171" s="34" t="s">
        <v>45</v>
      </c>
      <c r="L171" s="43">
        <v>32</v>
      </c>
      <c r="N171" s="6"/>
    </row>
    <row r="172" spans="2:14" ht="12" customHeight="1" x14ac:dyDescent="0.2">
      <c r="B172" s="161"/>
      <c r="C172" s="58" t="s">
        <v>4</v>
      </c>
      <c r="D172" s="34" t="s">
        <v>15</v>
      </c>
      <c r="E172" s="161"/>
      <c r="F172" s="165">
        <v>21723</v>
      </c>
      <c r="G172" s="34" t="s">
        <v>1</v>
      </c>
      <c r="H172" s="162" t="s">
        <v>103</v>
      </c>
      <c r="I172" s="34" t="s">
        <v>16</v>
      </c>
      <c r="J172" s="163">
        <v>24</v>
      </c>
      <c r="K172" s="34" t="s">
        <v>45</v>
      </c>
      <c r="L172" s="43">
        <v>28</v>
      </c>
      <c r="N172" s="6"/>
    </row>
    <row r="173" spans="2:14" ht="12" customHeight="1" x14ac:dyDescent="0.2">
      <c r="B173" s="161"/>
      <c r="C173" s="58" t="s">
        <v>4</v>
      </c>
      <c r="D173" s="34" t="s">
        <v>15</v>
      </c>
      <c r="E173" s="161"/>
      <c r="F173" s="165">
        <v>21731</v>
      </c>
      <c r="G173" s="34" t="s">
        <v>1</v>
      </c>
      <c r="H173" s="162" t="s">
        <v>102</v>
      </c>
      <c r="I173" s="34" t="s">
        <v>16</v>
      </c>
      <c r="J173" s="163">
        <v>36</v>
      </c>
      <c r="K173" s="34" t="s">
        <v>45</v>
      </c>
      <c r="L173" s="43">
        <v>43</v>
      </c>
      <c r="N173" s="6"/>
    </row>
    <row r="174" spans="2:14" ht="12" customHeight="1" thickBot="1" x14ac:dyDescent="0.25">
      <c r="B174" s="161"/>
      <c r="C174" s="58" t="s">
        <v>4</v>
      </c>
      <c r="D174" s="34" t="s">
        <v>15</v>
      </c>
      <c r="E174" s="161"/>
      <c r="F174" s="166">
        <v>21733</v>
      </c>
      <c r="G174" s="34" t="s">
        <v>1</v>
      </c>
      <c r="H174" s="162" t="s">
        <v>103</v>
      </c>
      <c r="I174" s="34" t="s">
        <v>16</v>
      </c>
      <c r="J174" s="163">
        <v>36</v>
      </c>
      <c r="K174" s="34" t="s">
        <v>45</v>
      </c>
      <c r="L174" s="43">
        <v>37</v>
      </c>
      <c r="N174" s="6"/>
    </row>
    <row r="175" spans="2:14" ht="12" customHeight="1" x14ac:dyDescent="0.2">
      <c r="C175" s="188" t="s">
        <v>53</v>
      </c>
      <c r="D175" s="189"/>
      <c r="E175" s="189"/>
      <c r="F175" s="189"/>
      <c r="G175" s="189"/>
      <c r="H175" s="82"/>
      <c r="I175" s="189"/>
      <c r="J175" s="190"/>
      <c r="K175" s="189"/>
      <c r="L175" s="191"/>
      <c r="N175" s="6"/>
    </row>
    <row r="176" spans="2:14" ht="12" customHeight="1" x14ac:dyDescent="0.2">
      <c r="B176" s="177" t="str">
        <f t="shared" ref="B176:B181" si="6">F176&amp;"-("&amp;H176&amp;")-"&amp;J176</f>
        <v>20010-(per location)-12</v>
      </c>
      <c r="C176" s="84" t="s">
        <v>2</v>
      </c>
      <c r="D176" s="34" t="s">
        <v>15</v>
      </c>
      <c r="E176" s="85" t="s">
        <v>13</v>
      </c>
      <c r="F176" s="85">
        <v>20010</v>
      </c>
      <c r="G176" s="85" t="s">
        <v>1</v>
      </c>
      <c r="H176" s="86" t="s">
        <v>61</v>
      </c>
      <c r="I176" s="85" t="s">
        <v>16</v>
      </c>
      <c r="J176" s="87">
        <v>12</v>
      </c>
      <c r="K176" s="34" t="s">
        <v>45</v>
      </c>
      <c r="L176" s="180">
        <v>295</v>
      </c>
      <c r="N176" s="6"/>
    </row>
    <row r="177" spans="2:14" ht="12" customHeight="1" x14ac:dyDescent="0.2">
      <c r="B177" s="177" t="str">
        <f t="shared" si="6"/>
        <v>20020-(per location)-24</v>
      </c>
      <c r="C177" s="84" t="s">
        <v>2</v>
      </c>
      <c r="D177" s="34" t="s">
        <v>15</v>
      </c>
      <c r="E177" s="85" t="s">
        <v>13</v>
      </c>
      <c r="F177" s="34">
        <v>20020</v>
      </c>
      <c r="G177" s="34" t="s">
        <v>1</v>
      </c>
      <c r="H177" s="86" t="s">
        <v>61</v>
      </c>
      <c r="I177" s="34" t="s">
        <v>16</v>
      </c>
      <c r="J177" s="87">
        <v>24</v>
      </c>
      <c r="K177" s="34" t="s">
        <v>45</v>
      </c>
      <c r="L177" s="43">
        <v>441.25</v>
      </c>
      <c r="N177" s="6"/>
    </row>
    <row r="178" spans="2:14" ht="12" customHeight="1" x14ac:dyDescent="0.2">
      <c r="B178" s="177" t="str">
        <f t="shared" si="6"/>
        <v>20030-(per location)-36</v>
      </c>
      <c r="C178" s="84" t="s">
        <v>2</v>
      </c>
      <c r="D178" s="34" t="s">
        <v>15</v>
      </c>
      <c r="E178" s="85" t="s">
        <v>13</v>
      </c>
      <c r="F178" s="34">
        <v>20030</v>
      </c>
      <c r="G178" s="34" t="s">
        <v>1</v>
      </c>
      <c r="H178" s="86" t="s">
        <v>61</v>
      </c>
      <c r="I178" s="34" t="s">
        <v>16</v>
      </c>
      <c r="J178" s="87">
        <v>36</v>
      </c>
      <c r="K178" s="34" t="s">
        <v>45</v>
      </c>
      <c r="L178" s="43">
        <v>587.5</v>
      </c>
      <c r="N178" s="6"/>
    </row>
    <row r="179" spans="2:14" ht="12" customHeight="1" x14ac:dyDescent="0.2">
      <c r="B179" s="177" t="str">
        <f t="shared" si="6"/>
        <v>20110-(per location)-12</v>
      </c>
      <c r="C179" s="58" t="s">
        <v>3</v>
      </c>
      <c r="D179" s="34" t="s">
        <v>15</v>
      </c>
      <c r="E179" s="85" t="s">
        <v>13</v>
      </c>
      <c r="F179" s="34">
        <v>20110</v>
      </c>
      <c r="G179" s="34" t="s">
        <v>1</v>
      </c>
      <c r="H179" s="86" t="s">
        <v>61</v>
      </c>
      <c r="I179" s="34" t="s">
        <v>16</v>
      </c>
      <c r="J179" s="60">
        <v>12</v>
      </c>
      <c r="K179" s="34" t="s">
        <v>45</v>
      </c>
      <c r="L179" s="43">
        <v>350</v>
      </c>
      <c r="N179" s="6"/>
    </row>
    <row r="180" spans="2:14" ht="12" customHeight="1" x14ac:dyDescent="0.2">
      <c r="B180" s="177" t="str">
        <f t="shared" si="6"/>
        <v>20120-(per location)-24</v>
      </c>
      <c r="C180" s="58" t="s">
        <v>3</v>
      </c>
      <c r="D180" s="34" t="s">
        <v>15</v>
      </c>
      <c r="E180" s="85" t="s">
        <v>13</v>
      </c>
      <c r="F180" s="34">
        <v>20120</v>
      </c>
      <c r="G180" s="34" t="s">
        <v>1</v>
      </c>
      <c r="H180" s="86" t="s">
        <v>61</v>
      </c>
      <c r="I180" s="34" t="s">
        <v>16</v>
      </c>
      <c r="J180" s="60">
        <v>24</v>
      </c>
      <c r="K180" s="34" t="s">
        <v>45</v>
      </c>
      <c r="L180" s="43">
        <v>533.75</v>
      </c>
      <c r="N180" s="6"/>
    </row>
    <row r="181" spans="2:14" ht="12" customHeight="1" x14ac:dyDescent="0.2">
      <c r="B181" s="177" t="str">
        <f t="shared" si="6"/>
        <v>20130-(per location)-36</v>
      </c>
      <c r="C181" s="58" t="s">
        <v>3</v>
      </c>
      <c r="D181" s="34" t="s">
        <v>15</v>
      </c>
      <c r="E181" s="85" t="s">
        <v>13</v>
      </c>
      <c r="F181" s="34">
        <v>20130</v>
      </c>
      <c r="G181" s="34" t="s">
        <v>1</v>
      </c>
      <c r="H181" s="86" t="s">
        <v>61</v>
      </c>
      <c r="I181" s="34" t="s">
        <v>16</v>
      </c>
      <c r="J181" s="60">
        <v>36</v>
      </c>
      <c r="K181" s="34" t="s">
        <v>45</v>
      </c>
      <c r="L181" s="43">
        <v>717.5</v>
      </c>
      <c r="N181" s="6"/>
    </row>
    <row r="182" spans="2:14" ht="12" customHeight="1" x14ac:dyDescent="0.2">
      <c r="B182" s="177" t="str">
        <f t="shared" ref="B182:B184" si="7">F182&amp;"-("&amp;H182&amp;")-"&amp;J182</f>
        <v>21710-(per location)-12</v>
      </c>
      <c r="C182" s="58" t="s">
        <v>4</v>
      </c>
      <c r="D182" s="34" t="s">
        <v>15</v>
      </c>
      <c r="E182" s="34" t="s">
        <v>13</v>
      </c>
      <c r="F182" s="34">
        <v>21710</v>
      </c>
      <c r="G182" s="34" t="s">
        <v>1</v>
      </c>
      <c r="H182" s="86" t="s">
        <v>61</v>
      </c>
      <c r="I182" s="34" t="s">
        <v>16</v>
      </c>
      <c r="J182" s="60">
        <v>12</v>
      </c>
      <c r="K182" s="34" t="s">
        <v>45</v>
      </c>
      <c r="L182" s="43">
        <v>395</v>
      </c>
      <c r="N182" s="6"/>
    </row>
    <row r="183" spans="2:14" ht="12" customHeight="1" x14ac:dyDescent="0.2">
      <c r="B183" s="177" t="str">
        <f t="shared" si="7"/>
        <v>21720-(per location)-24</v>
      </c>
      <c r="C183" s="58" t="s">
        <v>4</v>
      </c>
      <c r="D183" s="34" t="s">
        <v>15</v>
      </c>
      <c r="E183" s="34" t="s">
        <v>13</v>
      </c>
      <c r="F183" s="34">
        <v>21720</v>
      </c>
      <c r="G183" s="34" t="s">
        <v>1</v>
      </c>
      <c r="H183" s="86" t="s">
        <v>61</v>
      </c>
      <c r="I183" s="34" t="s">
        <v>16</v>
      </c>
      <c r="J183" s="60">
        <v>24</v>
      </c>
      <c r="K183" s="34" t="s">
        <v>45</v>
      </c>
      <c r="L183" s="43">
        <v>578.75</v>
      </c>
      <c r="N183" s="6"/>
    </row>
    <row r="184" spans="2:14" ht="12" customHeight="1" x14ac:dyDescent="0.2">
      <c r="B184" s="177" t="str">
        <f t="shared" si="7"/>
        <v>21730-(per location)-36</v>
      </c>
      <c r="C184" s="58" t="s">
        <v>4</v>
      </c>
      <c r="D184" s="34" t="s">
        <v>15</v>
      </c>
      <c r="E184" s="34" t="s">
        <v>13</v>
      </c>
      <c r="F184" s="34">
        <v>21730</v>
      </c>
      <c r="G184" s="34" t="s">
        <v>1</v>
      </c>
      <c r="H184" s="86" t="s">
        <v>61</v>
      </c>
      <c r="I184" s="34" t="s">
        <v>16</v>
      </c>
      <c r="J184" s="60">
        <v>36</v>
      </c>
      <c r="K184" s="34" t="s">
        <v>45</v>
      </c>
      <c r="L184" s="43">
        <v>762.5</v>
      </c>
      <c r="N184" s="6"/>
    </row>
    <row r="185" spans="2:14" ht="12" customHeight="1" x14ac:dyDescent="0.2">
      <c r="B185" s="177" t="str">
        <f t="shared" ref="B185:B196" si="8">F185&amp;"-("&amp;H185&amp;")-"&amp;J185</f>
        <v>20410-(per location)-12</v>
      </c>
      <c r="C185" s="58" t="s">
        <v>7</v>
      </c>
      <c r="D185" s="34" t="s">
        <v>15</v>
      </c>
      <c r="E185" s="34" t="s">
        <v>13</v>
      </c>
      <c r="F185" s="34">
        <v>20410</v>
      </c>
      <c r="G185" s="34" t="s">
        <v>1</v>
      </c>
      <c r="H185" s="86" t="s">
        <v>61</v>
      </c>
      <c r="I185" s="34" t="s">
        <v>16</v>
      </c>
      <c r="J185" s="60">
        <v>12</v>
      </c>
      <c r="K185" s="34" t="s">
        <v>44</v>
      </c>
      <c r="L185" s="43">
        <v>395</v>
      </c>
      <c r="N185" s="6"/>
    </row>
    <row r="186" spans="2:14" ht="12" customHeight="1" x14ac:dyDescent="0.2">
      <c r="B186" s="177" t="str">
        <f t="shared" si="8"/>
        <v>20420-(per location)-24</v>
      </c>
      <c r="C186" s="58" t="s">
        <v>7</v>
      </c>
      <c r="D186" s="34" t="s">
        <v>15</v>
      </c>
      <c r="E186" s="34" t="s">
        <v>13</v>
      </c>
      <c r="F186" s="34">
        <v>20420</v>
      </c>
      <c r="G186" s="34" t="s">
        <v>1</v>
      </c>
      <c r="H186" s="86" t="s">
        <v>61</v>
      </c>
      <c r="I186" s="34" t="s">
        <v>16</v>
      </c>
      <c r="J186" s="60">
        <v>24</v>
      </c>
      <c r="K186" s="34" t="s">
        <v>44</v>
      </c>
      <c r="L186" s="43">
        <v>578.75</v>
      </c>
      <c r="N186" s="6"/>
    </row>
    <row r="187" spans="2:14" ht="12" customHeight="1" x14ac:dyDescent="0.2">
      <c r="B187" s="177" t="str">
        <f t="shared" si="8"/>
        <v>20430-(per location)-36</v>
      </c>
      <c r="C187" s="58" t="s">
        <v>7</v>
      </c>
      <c r="D187" s="34" t="s">
        <v>15</v>
      </c>
      <c r="E187" s="34" t="s">
        <v>13</v>
      </c>
      <c r="F187" s="34">
        <v>20430</v>
      </c>
      <c r="G187" s="34" t="s">
        <v>1</v>
      </c>
      <c r="H187" s="86" t="s">
        <v>61</v>
      </c>
      <c r="I187" s="34" t="s">
        <v>16</v>
      </c>
      <c r="J187" s="60">
        <v>36</v>
      </c>
      <c r="K187" s="34" t="s">
        <v>44</v>
      </c>
      <c r="L187" s="43">
        <v>762.5</v>
      </c>
      <c r="N187" s="6"/>
    </row>
    <row r="188" spans="2:14" ht="12" customHeight="1" x14ac:dyDescent="0.2">
      <c r="B188" s="177" t="str">
        <f t="shared" si="8"/>
        <v>20510-(per location)-12</v>
      </c>
      <c r="C188" s="77" t="s">
        <v>10</v>
      </c>
      <c r="D188" s="34" t="s">
        <v>15</v>
      </c>
      <c r="E188" s="34" t="s">
        <v>13</v>
      </c>
      <c r="F188" s="78">
        <v>20510</v>
      </c>
      <c r="G188" s="78" t="s">
        <v>1</v>
      </c>
      <c r="H188" s="86" t="s">
        <v>61</v>
      </c>
      <c r="I188" s="78" t="s">
        <v>16</v>
      </c>
      <c r="J188" s="79">
        <v>12</v>
      </c>
      <c r="K188" s="34" t="s">
        <v>44</v>
      </c>
      <c r="L188" s="179">
        <v>449</v>
      </c>
      <c r="N188" s="6"/>
    </row>
    <row r="189" spans="2:14" ht="12" customHeight="1" x14ac:dyDescent="0.2">
      <c r="B189" s="177" t="str">
        <f t="shared" si="8"/>
        <v>20520-(per location)-24</v>
      </c>
      <c r="C189" s="77" t="s">
        <v>10</v>
      </c>
      <c r="D189" s="34" t="s">
        <v>15</v>
      </c>
      <c r="E189" s="34" t="s">
        <v>13</v>
      </c>
      <c r="F189" s="78">
        <v>20520</v>
      </c>
      <c r="G189" s="78" t="s">
        <v>1</v>
      </c>
      <c r="H189" s="86" t="s">
        <v>61</v>
      </c>
      <c r="I189" s="78" t="s">
        <v>16</v>
      </c>
      <c r="J189" s="79">
        <v>24</v>
      </c>
      <c r="K189" s="34" t="s">
        <v>44</v>
      </c>
      <c r="L189" s="179">
        <v>710.75</v>
      </c>
      <c r="N189" s="6"/>
    </row>
    <row r="190" spans="2:14" ht="12" customHeight="1" x14ac:dyDescent="0.2">
      <c r="B190" s="177" t="str">
        <f t="shared" si="8"/>
        <v>20530-(per location)-36</v>
      </c>
      <c r="C190" s="77" t="s">
        <v>10</v>
      </c>
      <c r="D190" s="34" t="s">
        <v>15</v>
      </c>
      <c r="E190" s="34" t="s">
        <v>13</v>
      </c>
      <c r="F190" s="78">
        <v>20530</v>
      </c>
      <c r="G190" s="78" t="s">
        <v>1</v>
      </c>
      <c r="H190" s="86" t="s">
        <v>61</v>
      </c>
      <c r="I190" s="78" t="s">
        <v>16</v>
      </c>
      <c r="J190" s="79">
        <v>36</v>
      </c>
      <c r="K190" s="34" t="s">
        <v>44</v>
      </c>
      <c r="L190" s="179">
        <v>972.5</v>
      </c>
      <c r="N190" s="6"/>
    </row>
    <row r="191" spans="2:14" ht="12" customHeight="1" x14ac:dyDescent="0.2">
      <c r="B191" s="177" t="str">
        <f t="shared" si="8"/>
        <v>20910-(per location)-12</v>
      </c>
      <c r="C191" s="77" t="s">
        <v>8</v>
      </c>
      <c r="D191" s="34" t="s">
        <v>15</v>
      </c>
      <c r="E191" s="78" t="s">
        <v>13</v>
      </c>
      <c r="F191" s="78">
        <v>20910</v>
      </c>
      <c r="G191" s="78" t="s">
        <v>1</v>
      </c>
      <c r="H191" s="86" t="s">
        <v>61</v>
      </c>
      <c r="I191" s="78" t="s">
        <v>16</v>
      </c>
      <c r="J191" s="79">
        <v>12</v>
      </c>
      <c r="K191" s="34" t="s">
        <v>44</v>
      </c>
      <c r="L191" s="179">
        <v>495</v>
      </c>
      <c r="N191" s="6"/>
    </row>
    <row r="192" spans="2:14" ht="12" customHeight="1" x14ac:dyDescent="0.2">
      <c r="B192" s="177" t="str">
        <f t="shared" si="8"/>
        <v>20920-(per location)-24</v>
      </c>
      <c r="C192" s="77" t="s">
        <v>8</v>
      </c>
      <c r="D192" s="34" t="s">
        <v>15</v>
      </c>
      <c r="E192" s="78" t="s">
        <v>13</v>
      </c>
      <c r="F192" s="78">
        <v>20920</v>
      </c>
      <c r="G192" s="78" t="s">
        <v>1</v>
      </c>
      <c r="H192" s="86" t="s">
        <v>61</v>
      </c>
      <c r="I192" s="78" t="s">
        <v>16</v>
      </c>
      <c r="J192" s="79">
        <v>24</v>
      </c>
      <c r="K192" s="34" t="s">
        <v>44</v>
      </c>
      <c r="L192" s="179">
        <v>716.25</v>
      </c>
      <c r="N192" s="6"/>
    </row>
    <row r="193" spans="2:14" ht="12" customHeight="1" x14ac:dyDescent="0.2">
      <c r="B193" s="177" t="str">
        <f t="shared" si="8"/>
        <v>20930-(per location)-36</v>
      </c>
      <c r="C193" s="77" t="s">
        <v>8</v>
      </c>
      <c r="D193" s="34" t="s">
        <v>15</v>
      </c>
      <c r="E193" s="78" t="s">
        <v>13</v>
      </c>
      <c r="F193" s="78">
        <v>20930</v>
      </c>
      <c r="G193" s="78" t="s">
        <v>1</v>
      </c>
      <c r="H193" s="86" t="s">
        <v>61</v>
      </c>
      <c r="I193" s="78" t="s">
        <v>16</v>
      </c>
      <c r="J193" s="79">
        <v>36</v>
      </c>
      <c r="K193" s="34" t="s">
        <v>44</v>
      </c>
      <c r="L193" s="179">
        <v>937.5</v>
      </c>
      <c r="N193" s="6"/>
    </row>
    <row r="194" spans="2:14" ht="12" customHeight="1" x14ac:dyDescent="0.2">
      <c r="B194" s="177" t="str">
        <f t="shared" si="8"/>
        <v>21010-(per location)-12</v>
      </c>
      <c r="C194" s="77" t="s">
        <v>11</v>
      </c>
      <c r="D194" s="34" t="s">
        <v>15</v>
      </c>
      <c r="E194" s="78" t="s">
        <v>13</v>
      </c>
      <c r="F194" s="78">
        <v>21010</v>
      </c>
      <c r="G194" s="78" t="s">
        <v>1</v>
      </c>
      <c r="H194" s="86" t="s">
        <v>61</v>
      </c>
      <c r="I194" s="78" t="s">
        <v>16</v>
      </c>
      <c r="J194" s="79">
        <v>12</v>
      </c>
      <c r="K194" s="34" t="s">
        <v>44</v>
      </c>
      <c r="L194" s="179">
        <v>499</v>
      </c>
      <c r="N194" s="6"/>
    </row>
    <row r="195" spans="2:14" ht="12" customHeight="1" x14ac:dyDescent="0.2">
      <c r="B195" s="177" t="str">
        <f t="shared" si="8"/>
        <v>21020-(per location)-24</v>
      </c>
      <c r="C195" s="77" t="s">
        <v>11</v>
      </c>
      <c r="D195" s="34" t="s">
        <v>15</v>
      </c>
      <c r="E195" s="78" t="s">
        <v>13</v>
      </c>
      <c r="F195" s="78">
        <v>21020</v>
      </c>
      <c r="G195" s="78" t="s">
        <v>1</v>
      </c>
      <c r="H195" s="86" t="s">
        <v>61</v>
      </c>
      <c r="I195" s="78" t="s">
        <v>16</v>
      </c>
      <c r="J195" s="79">
        <v>24</v>
      </c>
      <c r="K195" s="34" t="s">
        <v>44</v>
      </c>
      <c r="L195" s="179">
        <v>760.75</v>
      </c>
      <c r="N195" s="6"/>
    </row>
    <row r="196" spans="2:14" ht="12" customHeight="1" thickBot="1" x14ac:dyDescent="0.25">
      <c r="B196" s="177" t="str">
        <f t="shared" si="8"/>
        <v>21030-(per location)-36</v>
      </c>
      <c r="C196" s="77" t="s">
        <v>11</v>
      </c>
      <c r="D196" s="34" t="s">
        <v>15</v>
      </c>
      <c r="E196" s="78" t="s">
        <v>13</v>
      </c>
      <c r="F196" s="78">
        <v>21030</v>
      </c>
      <c r="G196" s="78" t="s">
        <v>1</v>
      </c>
      <c r="H196" s="86" t="s">
        <v>61</v>
      </c>
      <c r="I196" s="78" t="s">
        <v>16</v>
      </c>
      <c r="J196" s="79">
        <v>36</v>
      </c>
      <c r="K196" s="34" t="s">
        <v>44</v>
      </c>
      <c r="L196" s="179">
        <v>1022.5</v>
      </c>
      <c r="N196" s="6"/>
    </row>
    <row r="197" spans="2:14" ht="12" customHeight="1" x14ac:dyDescent="0.2">
      <c r="C197" s="213" t="s">
        <v>99</v>
      </c>
      <c r="D197" s="214"/>
      <c r="E197" s="214"/>
      <c r="F197" s="214"/>
      <c r="G197" s="214"/>
      <c r="H197" s="215"/>
      <c r="I197" s="214"/>
      <c r="J197" s="216"/>
      <c r="K197" s="214"/>
      <c r="L197" s="217"/>
      <c r="N197" s="6"/>
    </row>
    <row r="198" spans="2:14" ht="12" customHeight="1" x14ac:dyDescent="0.2">
      <c r="B198" s="177" t="str">
        <f t="shared" ref="B198:B206" si="9">F198&amp;"-("&amp;H198&amp;")-"&amp;J198</f>
        <v>29110-(to 2.499)-12</v>
      </c>
      <c r="C198" s="58" t="s">
        <v>11</v>
      </c>
      <c r="D198" s="34" t="s">
        <v>15</v>
      </c>
      <c r="E198" s="34" t="s">
        <v>19</v>
      </c>
      <c r="F198" s="34">
        <v>29110</v>
      </c>
      <c r="G198" s="34" t="s">
        <v>1</v>
      </c>
      <c r="H198" s="62" t="s">
        <v>92</v>
      </c>
      <c r="I198" s="34" t="s">
        <v>16</v>
      </c>
      <c r="J198" s="60">
        <v>12</v>
      </c>
      <c r="K198" s="34" t="s">
        <v>44</v>
      </c>
      <c r="L198" s="43">
        <v>2950</v>
      </c>
      <c r="N198" s="6"/>
    </row>
    <row r="199" spans="2:14" ht="12" customHeight="1" x14ac:dyDescent="0.2">
      <c r="B199" s="177" t="str">
        <f t="shared" si="9"/>
        <v>29210-(from 2.500)-12</v>
      </c>
      <c r="C199" s="58" t="s">
        <v>11</v>
      </c>
      <c r="D199" s="34" t="s">
        <v>15</v>
      </c>
      <c r="E199" s="34" t="s">
        <v>19</v>
      </c>
      <c r="F199" s="34">
        <v>29210</v>
      </c>
      <c r="G199" s="34" t="s">
        <v>1</v>
      </c>
      <c r="H199" s="62" t="s">
        <v>88</v>
      </c>
      <c r="I199" s="34" t="s">
        <v>16</v>
      </c>
      <c r="J199" s="60">
        <v>12</v>
      </c>
      <c r="K199" s="34" t="s">
        <v>44</v>
      </c>
      <c r="L199" s="43">
        <v>4950</v>
      </c>
      <c r="N199" s="6"/>
    </row>
    <row r="200" spans="2:14" ht="12" customHeight="1" x14ac:dyDescent="0.2">
      <c r="B200" s="177" t="str">
        <f t="shared" si="9"/>
        <v>29310-(from 10.001)-12</v>
      </c>
      <c r="C200" s="58" t="s">
        <v>11</v>
      </c>
      <c r="D200" s="34" t="s">
        <v>15</v>
      </c>
      <c r="E200" s="34" t="s">
        <v>19</v>
      </c>
      <c r="F200" s="34">
        <v>29310</v>
      </c>
      <c r="G200" s="34" t="s">
        <v>1</v>
      </c>
      <c r="H200" s="62" t="s">
        <v>89</v>
      </c>
      <c r="I200" s="34" t="s">
        <v>16</v>
      </c>
      <c r="J200" s="60">
        <v>12</v>
      </c>
      <c r="K200" s="34" t="s">
        <v>44</v>
      </c>
      <c r="L200" s="43">
        <v>8950</v>
      </c>
      <c r="N200" s="6"/>
    </row>
    <row r="201" spans="2:14" ht="12" customHeight="1" x14ac:dyDescent="0.2">
      <c r="B201" s="177" t="str">
        <f t="shared" si="9"/>
        <v>29120-(to 2.499)-24</v>
      </c>
      <c r="C201" s="58" t="s">
        <v>11</v>
      </c>
      <c r="D201" s="34" t="s">
        <v>15</v>
      </c>
      <c r="E201" s="34" t="s">
        <v>19</v>
      </c>
      <c r="F201" s="34">
        <v>29120</v>
      </c>
      <c r="G201" s="34" t="s">
        <v>1</v>
      </c>
      <c r="H201" s="62" t="s">
        <v>92</v>
      </c>
      <c r="I201" s="34" t="s">
        <v>16</v>
      </c>
      <c r="J201" s="60">
        <v>24</v>
      </c>
      <c r="K201" s="34" t="s">
        <v>44</v>
      </c>
      <c r="L201" s="43">
        <v>4412.5</v>
      </c>
      <c r="N201" s="6"/>
    </row>
    <row r="202" spans="2:14" ht="12" customHeight="1" x14ac:dyDescent="0.2">
      <c r="B202" s="177" t="str">
        <f t="shared" si="9"/>
        <v>29220-(from 2.500)-24</v>
      </c>
      <c r="C202" s="58" t="s">
        <v>11</v>
      </c>
      <c r="D202" s="34" t="s">
        <v>15</v>
      </c>
      <c r="E202" s="34" t="s">
        <v>19</v>
      </c>
      <c r="F202" s="34">
        <v>29220</v>
      </c>
      <c r="G202" s="34" t="s">
        <v>1</v>
      </c>
      <c r="H202" s="62" t="s">
        <v>88</v>
      </c>
      <c r="I202" s="34" t="s">
        <v>16</v>
      </c>
      <c r="J202" s="60">
        <v>24</v>
      </c>
      <c r="K202" s="34" t="s">
        <v>44</v>
      </c>
      <c r="L202" s="43">
        <v>7162.5</v>
      </c>
      <c r="N202" s="6"/>
    </row>
    <row r="203" spans="2:14" ht="12" customHeight="1" x14ac:dyDescent="0.2">
      <c r="B203" s="177" t="str">
        <f t="shared" si="9"/>
        <v>29320-(from 10.001)-24</v>
      </c>
      <c r="C203" s="58" t="s">
        <v>11</v>
      </c>
      <c r="D203" s="34" t="s">
        <v>15</v>
      </c>
      <c r="E203" s="34" t="s">
        <v>19</v>
      </c>
      <c r="F203" s="34">
        <v>29320</v>
      </c>
      <c r="G203" s="34" t="s">
        <v>1</v>
      </c>
      <c r="H203" s="62" t="s">
        <v>89</v>
      </c>
      <c r="I203" s="34" t="s">
        <v>16</v>
      </c>
      <c r="J203" s="60">
        <v>24</v>
      </c>
      <c r="K203" s="34" t="s">
        <v>44</v>
      </c>
      <c r="L203" s="43">
        <v>12662.5</v>
      </c>
      <c r="N203" s="6"/>
    </row>
    <row r="204" spans="2:14" ht="12" customHeight="1" x14ac:dyDescent="0.2">
      <c r="B204" s="177" t="str">
        <f t="shared" si="9"/>
        <v>29130-(to 2.499)-36</v>
      </c>
      <c r="C204" s="58" t="s">
        <v>11</v>
      </c>
      <c r="D204" s="34" t="s">
        <v>15</v>
      </c>
      <c r="E204" s="34" t="s">
        <v>19</v>
      </c>
      <c r="F204" s="34">
        <v>29130</v>
      </c>
      <c r="G204" s="34" t="s">
        <v>1</v>
      </c>
      <c r="H204" s="62" t="s">
        <v>92</v>
      </c>
      <c r="I204" s="34" t="s">
        <v>16</v>
      </c>
      <c r="J204" s="60">
        <v>36</v>
      </c>
      <c r="K204" s="34" t="s">
        <v>44</v>
      </c>
      <c r="L204" s="43">
        <v>5875</v>
      </c>
      <c r="N204" s="6"/>
    </row>
    <row r="205" spans="2:14" ht="12" customHeight="1" x14ac:dyDescent="0.2">
      <c r="B205" s="177" t="str">
        <f t="shared" si="9"/>
        <v>29230-(from 2.500)-36</v>
      </c>
      <c r="C205" s="58" t="s">
        <v>11</v>
      </c>
      <c r="D205" s="34" t="s">
        <v>15</v>
      </c>
      <c r="E205" s="34" t="s">
        <v>19</v>
      </c>
      <c r="F205" s="34">
        <v>29230</v>
      </c>
      <c r="G205" s="34" t="s">
        <v>1</v>
      </c>
      <c r="H205" s="62" t="s">
        <v>88</v>
      </c>
      <c r="I205" s="34" t="s">
        <v>16</v>
      </c>
      <c r="J205" s="60">
        <v>36</v>
      </c>
      <c r="K205" s="34" t="s">
        <v>44</v>
      </c>
      <c r="L205" s="43">
        <v>9375</v>
      </c>
      <c r="N205" s="6"/>
    </row>
    <row r="206" spans="2:14" ht="12" customHeight="1" thickBot="1" x14ac:dyDescent="0.25">
      <c r="B206" s="177" t="str">
        <f t="shared" si="9"/>
        <v>29330-(from 10.001)-36</v>
      </c>
      <c r="C206" s="58" t="s">
        <v>11</v>
      </c>
      <c r="D206" s="34" t="s">
        <v>15</v>
      </c>
      <c r="E206" s="34" t="s">
        <v>19</v>
      </c>
      <c r="F206" s="34">
        <v>29330</v>
      </c>
      <c r="G206" s="34" t="s">
        <v>1</v>
      </c>
      <c r="H206" s="62" t="s">
        <v>89</v>
      </c>
      <c r="I206" s="34" t="s">
        <v>16</v>
      </c>
      <c r="J206" s="60">
        <v>36</v>
      </c>
      <c r="K206" s="34" t="s">
        <v>44</v>
      </c>
      <c r="L206" s="43">
        <v>16375</v>
      </c>
      <c r="N206" s="6"/>
    </row>
    <row r="207" spans="2:14" ht="12" customHeight="1" x14ac:dyDescent="0.2">
      <c r="C207" s="188" t="s">
        <v>52</v>
      </c>
      <c r="D207" s="189"/>
      <c r="E207" s="189"/>
      <c r="F207" s="189"/>
      <c r="G207" s="189"/>
      <c r="H207" s="82"/>
      <c r="I207" s="189"/>
      <c r="J207" s="190"/>
      <c r="K207" s="189"/>
      <c r="L207" s="191"/>
      <c r="N207" s="6"/>
    </row>
    <row r="208" spans="2:14" ht="12" customHeight="1" x14ac:dyDescent="0.2">
      <c r="B208" s="177" t="str">
        <f t="shared" ref="B208:B234" si="10">F208&amp;"-("&amp;H208&amp;")-"&amp;J208</f>
        <v>20219-(from 5)-12</v>
      </c>
      <c r="C208" s="58" t="s">
        <v>6</v>
      </c>
      <c r="D208" s="34" t="s">
        <v>15</v>
      </c>
      <c r="E208" s="34" t="s">
        <v>18</v>
      </c>
      <c r="F208" s="34">
        <v>20219</v>
      </c>
      <c r="G208" s="34" t="s">
        <v>1</v>
      </c>
      <c r="H208" s="62" t="s">
        <v>80</v>
      </c>
      <c r="I208" s="34" t="s">
        <v>16</v>
      </c>
      <c r="J208" s="60">
        <v>12</v>
      </c>
      <c r="K208" s="34" t="s">
        <v>44</v>
      </c>
      <c r="L208" s="43">
        <v>11</v>
      </c>
      <c r="N208" s="6"/>
    </row>
    <row r="209" spans="2:14" ht="12" customHeight="1" x14ac:dyDescent="0.2">
      <c r="B209" s="177" t="str">
        <f t="shared" si="10"/>
        <v>20229-(from 5)-24</v>
      </c>
      <c r="C209" s="58" t="s">
        <v>6</v>
      </c>
      <c r="D209" s="34" t="s">
        <v>15</v>
      </c>
      <c r="E209" s="34" t="s">
        <v>18</v>
      </c>
      <c r="F209" s="34">
        <v>20229</v>
      </c>
      <c r="G209" s="34" t="s">
        <v>1</v>
      </c>
      <c r="H209" s="62" t="s">
        <v>80</v>
      </c>
      <c r="I209" s="34" t="s">
        <v>16</v>
      </c>
      <c r="J209" s="60">
        <v>24</v>
      </c>
      <c r="K209" s="34" t="s">
        <v>44</v>
      </c>
      <c r="L209" s="43">
        <v>18</v>
      </c>
      <c r="N209" s="6"/>
    </row>
    <row r="210" spans="2:14" ht="12" customHeight="1" x14ac:dyDescent="0.2">
      <c r="B210" s="177" t="str">
        <f t="shared" si="10"/>
        <v>20239-(from 5)-36</v>
      </c>
      <c r="C210" s="58" t="s">
        <v>6</v>
      </c>
      <c r="D210" s="34" t="s">
        <v>15</v>
      </c>
      <c r="E210" s="34" t="s">
        <v>18</v>
      </c>
      <c r="F210" s="34">
        <v>20239</v>
      </c>
      <c r="G210" s="34" t="s">
        <v>1</v>
      </c>
      <c r="H210" s="62" t="s">
        <v>80</v>
      </c>
      <c r="I210" s="34" t="s">
        <v>16</v>
      </c>
      <c r="J210" s="60">
        <v>36</v>
      </c>
      <c r="K210" s="34" t="s">
        <v>44</v>
      </c>
      <c r="L210" s="43">
        <v>25</v>
      </c>
      <c r="N210" s="6"/>
    </row>
    <row r="211" spans="2:14" ht="12" customHeight="1" x14ac:dyDescent="0.2">
      <c r="B211" s="177" t="str">
        <f t="shared" si="10"/>
        <v>20319-(from 5)-12</v>
      </c>
      <c r="C211" s="58" t="s">
        <v>9</v>
      </c>
      <c r="D211" s="34" t="s">
        <v>15</v>
      </c>
      <c r="E211" s="34" t="s">
        <v>18</v>
      </c>
      <c r="F211" s="34">
        <v>20319</v>
      </c>
      <c r="G211" s="34" t="s">
        <v>1</v>
      </c>
      <c r="H211" s="62" t="s">
        <v>80</v>
      </c>
      <c r="I211" s="34" t="s">
        <v>16</v>
      </c>
      <c r="J211" s="60">
        <v>12</v>
      </c>
      <c r="K211" s="34" t="s">
        <v>44</v>
      </c>
      <c r="L211" s="43">
        <v>12</v>
      </c>
      <c r="N211" s="6"/>
    </row>
    <row r="212" spans="2:14" ht="12" customHeight="1" x14ac:dyDescent="0.2">
      <c r="B212" s="177" t="str">
        <f t="shared" si="10"/>
        <v>20329-(from 5)-24</v>
      </c>
      <c r="C212" s="58" t="s">
        <v>9</v>
      </c>
      <c r="D212" s="34" t="s">
        <v>15</v>
      </c>
      <c r="E212" s="34" t="s">
        <v>18</v>
      </c>
      <c r="F212" s="34">
        <v>20329</v>
      </c>
      <c r="G212" s="34" t="s">
        <v>1</v>
      </c>
      <c r="H212" s="62" t="s">
        <v>80</v>
      </c>
      <c r="I212" s="34" t="s">
        <v>16</v>
      </c>
      <c r="J212" s="60">
        <v>24</v>
      </c>
      <c r="K212" s="34" t="s">
        <v>44</v>
      </c>
      <c r="L212" s="43">
        <v>20</v>
      </c>
      <c r="N212" s="6"/>
    </row>
    <row r="213" spans="2:14" ht="12" customHeight="1" x14ac:dyDescent="0.2">
      <c r="B213" s="177" t="str">
        <f t="shared" si="10"/>
        <v>20339-(from 5)-36</v>
      </c>
      <c r="C213" s="58" t="s">
        <v>9</v>
      </c>
      <c r="D213" s="34" t="s">
        <v>15</v>
      </c>
      <c r="E213" s="34" t="s">
        <v>18</v>
      </c>
      <c r="F213" s="34">
        <v>20339</v>
      </c>
      <c r="G213" s="34" t="s">
        <v>1</v>
      </c>
      <c r="H213" s="62" t="s">
        <v>80</v>
      </c>
      <c r="I213" s="34" t="s">
        <v>16</v>
      </c>
      <c r="J213" s="60">
        <v>36</v>
      </c>
      <c r="K213" s="34" t="s">
        <v>44</v>
      </c>
      <c r="L213" s="43">
        <v>28</v>
      </c>
      <c r="N213" s="6"/>
    </row>
    <row r="214" spans="2:14" ht="12" customHeight="1" x14ac:dyDescent="0.2">
      <c r="B214" s="177" t="str">
        <f t="shared" si="10"/>
        <v>20419-(from 5)-12</v>
      </c>
      <c r="C214" s="58" t="s">
        <v>7</v>
      </c>
      <c r="D214" s="34" t="s">
        <v>15</v>
      </c>
      <c r="E214" s="34" t="s">
        <v>18</v>
      </c>
      <c r="F214" s="34">
        <v>20419</v>
      </c>
      <c r="G214" s="34" t="s">
        <v>1</v>
      </c>
      <c r="H214" s="62" t="s">
        <v>80</v>
      </c>
      <c r="I214" s="34" t="s">
        <v>16</v>
      </c>
      <c r="J214" s="60">
        <v>12</v>
      </c>
      <c r="K214" s="34" t="s">
        <v>44</v>
      </c>
      <c r="L214" s="43">
        <v>12</v>
      </c>
      <c r="N214" s="6"/>
    </row>
    <row r="215" spans="2:14" ht="12" customHeight="1" x14ac:dyDescent="0.2">
      <c r="B215" s="177" t="str">
        <f t="shared" si="10"/>
        <v>20429-(from 5)-24</v>
      </c>
      <c r="C215" s="58" t="s">
        <v>7</v>
      </c>
      <c r="D215" s="34" t="s">
        <v>15</v>
      </c>
      <c r="E215" s="34" t="s">
        <v>18</v>
      </c>
      <c r="F215" s="34">
        <v>20429</v>
      </c>
      <c r="G215" s="34" t="s">
        <v>1</v>
      </c>
      <c r="H215" s="62" t="s">
        <v>80</v>
      </c>
      <c r="I215" s="34" t="s">
        <v>16</v>
      </c>
      <c r="J215" s="60">
        <v>24</v>
      </c>
      <c r="K215" s="34" t="s">
        <v>44</v>
      </c>
      <c r="L215" s="43">
        <v>20</v>
      </c>
      <c r="N215" s="6"/>
    </row>
    <row r="216" spans="2:14" ht="12" customHeight="1" x14ac:dyDescent="0.2">
      <c r="B216" s="177" t="str">
        <f t="shared" si="10"/>
        <v>20439-(from 5)-36</v>
      </c>
      <c r="C216" s="58" t="s">
        <v>7</v>
      </c>
      <c r="D216" s="34" t="s">
        <v>15</v>
      </c>
      <c r="E216" s="34" t="s">
        <v>18</v>
      </c>
      <c r="F216" s="34">
        <v>20439</v>
      </c>
      <c r="G216" s="34" t="s">
        <v>1</v>
      </c>
      <c r="H216" s="62" t="s">
        <v>80</v>
      </c>
      <c r="I216" s="34" t="s">
        <v>16</v>
      </c>
      <c r="J216" s="60">
        <v>36</v>
      </c>
      <c r="K216" s="34" t="s">
        <v>44</v>
      </c>
      <c r="L216" s="43">
        <v>28</v>
      </c>
      <c r="N216" s="6"/>
    </row>
    <row r="217" spans="2:14" ht="12" customHeight="1" x14ac:dyDescent="0.2">
      <c r="B217" s="177" t="str">
        <f t="shared" si="10"/>
        <v>20519-(from 5)-12</v>
      </c>
      <c r="C217" s="58" t="s">
        <v>10</v>
      </c>
      <c r="D217" s="34" t="s">
        <v>15</v>
      </c>
      <c r="E217" s="34" t="s">
        <v>18</v>
      </c>
      <c r="F217" s="34">
        <v>20519</v>
      </c>
      <c r="G217" s="34" t="s">
        <v>1</v>
      </c>
      <c r="H217" s="62" t="s">
        <v>80</v>
      </c>
      <c r="I217" s="34" t="s">
        <v>16</v>
      </c>
      <c r="J217" s="60">
        <v>12</v>
      </c>
      <c r="K217" s="34" t="s">
        <v>44</v>
      </c>
      <c r="L217" s="43">
        <v>13</v>
      </c>
      <c r="N217" s="6"/>
    </row>
    <row r="218" spans="2:14" ht="12" customHeight="1" x14ac:dyDescent="0.2">
      <c r="B218" s="177" t="str">
        <f t="shared" si="10"/>
        <v>20529-(from 5)-24</v>
      </c>
      <c r="C218" s="58" t="s">
        <v>10</v>
      </c>
      <c r="D218" s="34" t="s">
        <v>15</v>
      </c>
      <c r="E218" s="34" t="s">
        <v>18</v>
      </c>
      <c r="F218" s="34">
        <v>20529</v>
      </c>
      <c r="G218" s="34" t="s">
        <v>1</v>
      </c>
      <c r="H218" s="62" t="s">
        <v>80</v>
      </c>
      <c r="I218" s="34" t="s">
        <v>16</v>
      </c>
      <c r="J218" s="60">
        <v>24</v>
      </c>
      <c r="K218" s="34" t="s">
        <v>44</v>
      </c>
      <c r="L218" s="43">
        <v>22</v>
      </c>
      <c r="N218" s="6"/>
    </row>
    <row r="219" spans="2:14" ht="12" customHeight="1" x14ac:dyDescent="0.2">
      <c r="B219" s="177" t="str">
        <f t="shared" si="10"/>
        <v>20539-(from 5)-36</v>
      </c>
      <c r="C219" s="58" t="s">
        <v>10</v>
      </c>
      <c r="D219" s="34" t="s">
        <v>15</v>
      </c>
      <c r="E219" s="34" t="s">
        <v>18</v>
      </c>
      <c r="F219" s="34">
        <v>20539</v>
      </c>
      <c r="G219" s="34" t="s">
        <v>1</v>
      </c>
      <c r="H219" s="62" t="s">
        <v>80</v>
      </c>
      <c r="I219" s="34" t="s">
        <v>16</v>
      </c>
      <c r="J219" s="60">
        <v>36</v>
      </c>
      <c r="K219" s="34" t="s">
        <v>44</v>
      </c>
      <c r="L219" s="43">
        <v>31</v>
      </c>
      <c r="N219" s="6"/>
    </row>
    <row r="220" spans="2:14" ht="12" customHeight="1" x14ac:dyDescent="0.2">
      <c r="B220" s="177" t="str">
        <f t="shared" si="10"/>
        <v>20919-(from 5)-12</v>
      </c>
      <c r="C220" s="58" t="s">
        <v>8</v>
      </c>
      <c r="D220" s="34" t="s">
        <v>15</v>
      </c>
      <c r="E220" s="34" t="s">
        <v>18</v>
      </c>
      <c r="F220" s="34">
        <v>20919</v>
      </c>
      <c r="G220" s="34" t="s">
        <v>1</v>
      </c>
      <c r="H220" s="62" t="s">
        <v>80</v>
      </c>
      <c r="I220" s="34" t="s">
        <v>16</v>
      </c>
      <c r="J220" s="60">
        <v>12</v>
      </c>
      <c r="K220" s="34" t="s">
        <v>44</v>
      </c>
      <c r="L220" s="43">
        <v>13</v>
      </c>
      <c r="N220" s="6"/>
    </row>
    <row r="221" spans="2:14" ht="12" customHeight="1" x14ac:dyDescent="0.2">
      <c r="B221" s="177" t="str">
        <f t="shared" si="10"/>
        <v>20929-(from 5)-24</v>
      </c>
      <c r="C221" s="58" t="s">
        <v>8</v>
      </c>
      <c r="D221" s="34" t="s">
        <v>15</v>
      </c>
      <c r="E221" s="34" t="s">
        <v>18</v>
      </c>
      <c r="F221" s="34">
        <v>20929</v>
      </c>
      <c r="G221" s="34" t="s">
        <v>1</v>
      </c>
      <c r="H221" s="62" t="s">
        <v>80</v>
      </c>
      <c r="I221" s="34" t="s">
        <v>16</v>
      </c>
      <c r="J221" s="60">
        <v>24</v>
      </c>
      <c r="K221" s="34" t="s">
        <v>44</v>
      </c>
      <c r="L221" s="43">
        <v>22</v>
      </c>
      <c r="N221" s="6"/>
    </row>
    <row r="222" spans="2:14" ht="12" customHeight="1" x14ac:dyDescent="0.2">
      <c r="B222" s="177" t="str">
        <f t="shared" si="10"/>
        <v>20939-(from 5)-36</v>
      </c>
      <c r="C222" s="58" t="s">
        <v>8</v>
      </c>
      <c r="D222" s="34" t="s">
        <v>15</v>
      </c>
      <c r="E222" s="34" t="s">
        <v>18</v>
      </c>
      <c r="F222" s="34">
        <v>20939</v>
      </c>
      <c r="G222" s="34" t="s">
        <v>1</v>
      </c>
      <c r="H222" s="62" t="s">
        <v>80</v>
      </c>
      <c r="I222" s="34" t="s">
        <v>16</v>
      </c>
      <c r="J222" s="60">
        <v>36</v>
      </c>
      <c r="K222" s="34" t="s">
        <v>44</v>
      </c>
      <c r="L222" s="43">
        <v>31</v>
      </c>
      <c r="N222" s="6"/>
    </row>
    <row r="223" spans="2:14" ht="12" customHeight="1" x14ac:dyDescent="0.2">
      <c r="B223" s="177" t="str">
        <f t="shared" si="10"/>
        <v>21019-(from 5)-12</v>
      </c>
      <c r="C223" s="58" t="s">
        <v>11</v>
      </c>
      <c r="D223" s="34" t="s">
        <v>15</v>
      </c>
      <c r="E223" s="34" t="s">
        <v>18</v>
      </c>
      <c r="F223" s="34">
        <v>21019</v>
      </c>
      <c r="G223" s="34" t="s">
        <v>1</v>
      </c>
      <c r="H223" s="62" t="s">
        <v>80</v>
      </c>
      <c r="I223" s="34" t="s">
        <v>16</v>
      </c>
      <c r="J223" s="60">
        <v>12</v>
      </c>
      <c r="K223" s="34" t="s">
        <v>44</v>
      </c>
      <c r="L223" s="43">
        <v>14</v>
      </c>
      <c r="N223" s="6"/>
    </row>
    <row r="224" spans="2:14" ht="12" customHeight="1" x14ac:dyDescent="0.2">
      <c r="B224" s="177" t="str">
        <f t="shared" si="10"/>
        <v>21029-(from 5)-24</v>
      </c>
      <c r="C224" s="58" t="s">
        <v>11</v>
      </c>
      <c r="D224" s="34" t="s">
        <v>15</v>
      </c>
      <c r="E224" s="34" t="s">
        <v>18</v>
      </c>
      <c r="F224" s="34">
        <v>21029</v>
      </c>
      <c r="G224" s="34" t="s">
        <v>1</v>
      </c>
      <c r="H224" s="62" t="s">
        <v>80</v>
      </c>
      <c r="I224" s="34" t="s">
        <v>16</v>
      </c>
      <c r="J224" s="60">
        <v>24</v>
      </c>
      <c r="K224" s="34" t="s">
        <v>44</v>
      </c>
      <c r="L224" s="43">
        <v>23</v>
      </c>
      <c r="N224" s="6"/>
    </row>
    <row r="225" spans="2:14" ht="12" customHeight="1" x14ac:dyDescent="0.2">
      <c r="B225" s="177" t="str">
        <f t="shared" si="10"/>
        <v>21039-(from 5)-36</v>
      </c>
      <c r="C225" s="58" t="s">
        <v>11</v>
      </c>
      <c r="D225" s="34" t="s">
        <v>15</v>
      </c>
      <c r="E225" s="34" t="s">
        <v>18</v>
      </c>
      <c r="F225" s="34">
        <v>21039</v>
      </c>
      <c r="G225" s="34" t="s">
        <v>1</v>
      </c>
      <c r="H225" s="62" t="s">
        <v>80</v>
      </c>
      <c r="I225" s="34" t="s">
        <v>16</v>
      </c>
      <c r="J225" s="60">
        <v>36</v>
      </c>
      <c r="K225" s="34" t="s">
        <v>44</v>
      </c>
      <c r="L225" s="43">
        <v>34</v>
      </c>
      <c r="N225" s="6"/>
    </row>
    <row r="226" spans="2:14" ht="12" customHeight="1" x14ac:dyDescent="0.2">
      <c r="B226" s="177" t="str">
        <f t="shared" si="10"/>
        <v>20019-(from 5)-12</v>
      </c>
      <c r="C226" s="77" t="s">
        <v>2</v>
      </c>
      <c r="D226" s="78" t="s">
        <v>15</v>
      </c>
      <c r="E226" s="34" t="s">
        <v>18</v>
      </c>
      <c r="F226" s="78">
        <v>20019</v>
      </c>
      <c r="G226" s="78" t="s">
        <v>1</v>
      </c>
      <c r="H226" s="62" t="s">
        <v>80</v>
      </c>
      <c r="I226" s="78" t="s">
        <v>16</v>
      </c>
      <c r="J226" s="79">
        <v>12</v>
      </c>
      <c r="K226" s="34" t="s">
        <v>45</v>
      </c>
      <c r="L226" s="179">
        <v>10</v>
      </c>
      <c r="N226" s="6"/>
    </row>
    <row r="227" spans="2:14" ht="12" customHeight="1" x14ac:dyDescent="0.2">
      <c r="B227" s="177" t="str">
        <f t="shared" si="10"/>
        <v>20029-(from 5)-24</v>
      </c>
      <c r="C227" s="77" t="s">
        <v>2</v>
      </c>
      <c r="D227" s="78" t="s">
        <v>15</v>
      </c>
      <c r="E227" s="34" t="s">
        <v>18</v>
      </c>
      <c r="F227" s="78">
        <v>20029</v>
      </c>
      <c r="G227" s="78" t="s">
        <v>1</v>
      </c>
      <c r="H227" s="62" t="s">
        <v>80</v>
      </c>
      <c r="I227" s="78" t="s">
        <v>16</v>
      </c>
      <c r="J227" s="79">
        <v>24</v>
      </c>
      <c r="K227" s="34" t="s">
        <v>45</v>
      </c>
      <c r="L227" s="179">
        <v>16</v>
      </c>
      <c r="N227" s="6"/>
    </row>
    <row r="228" spans="2:14" ht="12" customHeight="1" x14ac:dyDescent="0.2">
      <c r="B228" s="177" t="str">
        <f t="shared" si="10"/>
        <v>20039-(from 5)-36</v>
      </c>
      <c r="C228" s="77" t="s">
        <v>2</v>
      </c>
      <c r="D228" s="78" t="s">
        <v>15</v>
      </c>
      <c r="E228" s="34" t="s">
        <v>18</v>
      </c>
      <c r="F228" s="78">
        <v>20039</v>
      </c>
      <c r="G228" s="78" t="s">
        <v>1</v>
      </c>
      <c r="H228" s="62" t="s">
        <v>80</v>
      </c>
      <c r="I228" s="78" t="s">
        <v>16</v>
      </c>
      <c r="J228" s="79">
        <v>36</v>
      </c>
      <c r="K228" s="34" t="s">
        <v>45</v>
      </c>
      <c r="L228" s="179">
        <v>20</v>
      </c>
      <c r="N228" s="6"/>
    </row>
    <row r="229" spans="2:14" ht="12" customHeight="1" x14ac:dyDescent="0.2">
      <c r="B229" s="177" t="str">
        <f t="shared" si="10"/>
        <v>20119-(from 5)-12</v>
      </c>
      <c r="C229" s="77" t="s">
        <v>3</v>
      </c>
      <c r="D229" s="78" t="s">
        <v>15</v>
      </c>
      <c r="E229" s="34" t="s">
        <v>18</v>
      </c>
      <c r="F229" s="78">
        <v>20119</v>
      </c>
      <c r="G229" s="78" t="s">
        <v>1</v>
      </c>
      <c r="H229" s="62" t="s">
        <v>80</v>
      </c>
      <c r="I229" s="78" t="s">
        <v>16</v>
      </c>
      <c r="J229" s="79">
        <v>12</v>
      </c>
      <c r="K229" s="34" t="s">
        <v>45</v>
      </c>
      <c r="L229" s="179">
        <v>11</v>
      </c>
      <c r="N229" s="6"/>
    </row>
    <row r="230" spans="2:14" ht="12" customHeight="1" x14ac:dyDescent="0.2">
      <c r="B230" s="177" t="str">
        <f t="shared" si="10"/>
        <v>20129-(from 5)-24</v>
      </c>
      <c r="C230" s="77" t="s">
        <v>3</v>
      </c>
      <c r="D230" s="78" t="s">
        <v>15</v>
      </c>
      <c r="E230" s="78" t="s">
        <v>18</v>
      </c>
      <c r="F230" s="78">
        <v>20129</v>
      </c>
      <c r="G230" s="78" t="s">
        <v>1</v>
      </c>
      <c r="H230" s="62" t="s">
        <v>80</v>
      </c>
      <c r="I230" s="78" t="s">
        <v>16</v>
      </c>
      <c r="J230" s="79">
        <v>24</v>
      </c>
      <c r="K230" s="34" t="s">
        <v>45</v>
      </c>
      <c r="L230" s="179">
        <v>18</v>
      </c>
      <c r="N230" s="6"/>
    </row>
    <row r="231" spans="2:14" ht="12" customHeight="1" x14ac:dyDescent="0.2">
      <c r="B231" s="177" t="str">
        <f t="shared" si="10"/>
        <v>20139-(from 5)-36</v>
      </c>
      <c r="C231" s="77" t="s">
        <v>3</v>
      </c>
      <c r="D231" s="78" t="s">
        <v>15</v>
      </c>
      <c r="E231" s="78" t="s">
        <v>18</v>
      </c>
      <c r="F231" s="78">
        <v>20139</v>
      </c>
      <c r="G231" s="78" t="s">
        <v>1</v>
      </c>
      <c r="H231" s="62" t="s">
        <v>80</v>
      </c>
      <c r="I231" s="78" t="s">
        <v>16</v>
      </c>
      <c r="J231" s="79">
        <v>36</v>
      </c>
      <c r="K231" s="34" t="s">
        <v>45</v>
      </c>
      <c r="L231" s="179">
        <v>25</v>
      </c>
      <c r="N231" s="6"/>
    </row>
    <row r="232" spans="2:14" ht="12" customHeight="1" x14ac:dyDescent="0.2">
      <c r="B232" s="177" t="str">
        <f t="shared" si="10"/>
        <v>21719-(from 5)-12</v>
      </c>
      <c r="C232" s="77" t="s">
        <v>4</v>
      </c>
      <c r="D232" s="78" t="s">
        <v>15</v>
      </c>
      <c r="E232" s="78" t="s">
        <v>18</v>
      </c>
      <c r="F232" s="78">
        <v>21719</v>
      </c>
      <c r="G232" s="78" t="s">
        <v>1</v>
      </c>
      <c r="H232" s="62" t="s">
        <v>80</v>
      </c>
      <c r="I232" s="78" t="s">
        <v>16</v>
      </c>
      <c r="J232" s="79">
        <v>12</v>
      </c>
      <c r="K232" s="34" t="s">
        <v>45</v>
      </c>
      <c r="L232" s="179">
        <v>12</v>
      </c>
      <c r="N232" s="6"/>
    </row>
    <row r="233" spans="2:14" ht="12" customHeight="1" x14ac:dyDescent="0.2">
      <c r="B233" s="177" t="str">
        <f t="shared" si="10"/>
        <v>21729-(from 5)-24</v>
      </c>
      <c r="C233" s="77" t="s">
        <v>4</v>
      </c>
      <c r="D233" s="78" t="s">
        <v>15</v>
      </c>
      <c r="E233" s="78" t="s">
        <v>18</v>
      </c>
      <c r="F233" s="78">
        <v>21729</v>
      </c>
      <c r="G233" s="78" t="s">
        <v>1</v>
      </c>
      <c r="H233" s="62" t="s">
        <v>80</v>
      </c>
      <c r="I233" s="78" t="s">
        <v>16</v>
      </c>
      <c r="J233" s="79">
        <v>24</v>
      </c>
      <c r="K233" s="34" t="s">
        <v>45</v>
      </c>
      <c r="L233" s="179">
        <v>20</v>
      </c>
      <c r="N233" s="6"/>
    </row>
    <row r="234" spans="2:14" ht="12" customHeight="1" thickBot="1" x14ac:dyDescent="0.25">
      <c r="B234" s="177" t="str">
        <f t="shared" si="10"/>
        <v>21739-(from 5)-36</v>
      </c>
      <c r="C234" s="77" t="s">
        <v>4</v>
      </c>
      <c r="D234" s="78" t="s">
        <v>15</v>
      </c>
      <c r="E234" s="78" t="s">
        <v>18</v>
      </c>
      <c r="F234" s="78">
        <v>21739</v>
      </c>
      <c r="G234" s="78" t="s">
        <v>1</v>
      </c>
      <c r="H234" s="62" t="s">
        <v>80</v>
      </c>
      <c r="I234" s="78" t="s">
        <v>16</v>
      </c>
      <c r="J234" s="79">
        <v>36</v>
      </c>
      <c r="K234" s="34" t="s">
        <v>45</v>
      </c>
      <c r="L234" s="179">
        <v>28</v>
      </c>
      <c r="N234" s="6"/>
    </row>
    <row r="235" spans="2:14" ht="12" customHeight="1" x14ac:dyDescent="0.2">
      <c r="C235" s="188" t="s">
        <v>74</v>
      </c>
      <c r="D235" s="189"/>
      <c r="E235" s="189"/>
      <c r="F235" s="189"/>
      <c r="G235" s="189"/>
      <c r="H235" s="82"/>
      <c r="I235" s="189"/>
      <c r="J235" s="190"/>
      <c r="K235" s="189"/>
      <c r="L235" s="191"/>
      <c r="N235" s="6"/>
    </row>
    <row r="236" spans="2:14" ht="12" customHeight="1" x14ac:dyDescent="0.2">
      <c r="B236" s="177" t="str">
        <f t="shared" ref="B236:B259" si="11">F236&amp;"-("&amp;H236&amp;")-"&amp;J236</f>
        <v>22111-(from 5)-12</v>
      </c>
      <c r="C236" s="58" t="s">
        <v>14</v>
      </c>
      <c r="D236" s="34" t="s">
        <v>15</v>
      </c>
      <c r="E236" s="34"/>
      <c r="F236" s="34">
        <v>22111</v>
      </c>
      <c r="G236" s="34" t="s">
        <v>1</v>
      </c>
      <c r="H236" s="59" t="s">
        <v>80</v>
      </c>
      <c r="I236" s="34" t="s">
        <v>16</v>
      </c>
      <c r="J236" s="60">
        <v>12</v>
      </c>
      <c r="K236" s="34" t="s">
        <v>44</v>
      </c>
      <c r="L236" s="43">
        <v>30</v>
      </c>
      <c r="N236" s="6"/>
    </row>
    <row r="237" spans="2:14" ht="12" customHeight="1" x14ac:dyDescent="0.2">
      <c r="B237" s="177" t="str">
        <f t="shared" si="11"/>
        <v>22112-(from 10)-12</v>
      </c>
      <c r="C237" s="58" t="s">
        <v>14</v>
      </c>
      <c r="D237" s="34" t="s">
        <v>15</v>
      </c>
      <c r="E237" s="34"/>
      <c r="F237" s="34">
        <v>22112</v>
      </c>
      <c r="G237" s="34" t="s">
        <v>1</v>
      </c>
      <c r="H237" s="59" t="s">
        <v>81</v>
      </c>
      <c r="I237" s="34" t="s">
        <v>16</v>
      </c>
      <c r="J237" s="60">
        <v>12</v>
      </c>
      <c r="K237" s="34" t="s">
        <v>44</v>
      </c>
      <c r="L237" s="43">
        <v>26</v>
      </c>
      <c r="N237" s="6"/>
    </row>
    <row r="238" spans="2:14" ht="12" customHeight="1" x14ac:dyDescent="0.2">
      <c r="B238" s="177" t="str">
        <f t="shared" si="11"/>
        <v>22113-(from 25)-12</v>
      </c>
      <c r="C238" s="58" t="s">
        <v>14</v>
      </c>
      <c r="D238" s="34" t="s">
        <v>15</v>
      </c>
      <c r="E238" s="34"/>
      <c r="F238" s="34">
        <v>22113</v>
      </c>
      <c r="G238" s="34" t="s">
        <v>1</v>
      </c>
      <c r="H238" s="61" t="s">
        <v>82</v>
      </c>
      <c r="I238" s="34" t="s">
        <v>16</v>
      </c>
      <c r="J238" s="60">
        <v>12</v>
      </c>
      <c r="K238" s="34" t="s">
        <v>44</v>
      </c>
      <c r="L238" s="43">
        <v>22</v>
      </c>
    </row>
    <row r="239" spans="2:14" ht="12" customHeight="1" x14ac:dyDescent="0.2">
      <c r="B239" s="177" t="str">
        <f t="shared" si="11"/>
        <v>22114-(from 50)-12</v>
      </c>
      <c r="C239" s="58" t="s">
        <v>14</v>
      </c>
      <c r="D239" s="34" t="s">
        <v>15</v>
      </c>
      <c r="E239" s="34"/>
      <c r="F239" s="34">
        <v>22114</v>
      </c>
      <c r="G239" s="34" t="s">
        <v>1</v>
      </c>
      <c r="H239" s="61" t="s">
        <v>83</v>
      </c>
      <c r="I239" s="34" t="s">
        <v>16</v>
      </c>
      <c r="J239" s="60">
        <v>12</v>
      </c>
      <c r="K239" s="34" t="s">
        <v>44</v>
      </c>
      <c r="L239" s="43">
        <v>18</v>
      </c>
    </row>
    <row r="240" spans="2:14" ht="12" customHeight="1" x14ac:dyDescent="0.2">
      <c r="B240" s="177" t="str">
        <f t="shared" si="11"/>
        <v>22115-(from 100)-12</v>
      </c>
      <c r="C240" s="58" t="s">
        <v>14</v>
      </c>
      <c r="D240" s="34" t="s">
        <v>15</v>
      </c>
      <c r="E240" s="34"/>
      <c r="F240" s="34">
        <v>22115</v>
      </c>
      <c r="G240" s="34" t="s">
        <v>1</v>
      </c>
      <c r="H240" s="61" t="s">
        <v>84</v>
      </c>
      <c r="I240" s="34" t="s">
        <v>16</v>
      </c>
      <c r="J240" s="60">
        <v>12</v>
      </c>
      <c r="K240" s="34" t="s">
        <v>44</v>
      </c>
      <c r="L240" s="43">
        <v>15</v>
      </c>
    </row>
    <row r="241" spans="2:14" ht="12" customHeight="1" x14ac:dyDescent="0.2">
      <c r="B241" s="177" t="str">
        <f t="shared" si="11"/>
        <v>22116-(from 250)-12</v>
      </c>
      <c r="C241" s="58" t="s">
        <v>14</v>
      </c>
      <c r="D241" s="34" t="s">
        <v>15</v>
      </c>
      <c r="E241" s="34"/>
      <c r="F241" s="34">
        <v>22116</v>
      </c>
      <c r="G241" s="34" t="s">
        <v>1</v>
      </c>
      <c r="H241" s="62" t="s">
        <v>85</v>
      </c>
      <c r="I241" s="34" t="s">
        <v>16</v>
      </c>
      <c r="J241" s="60">
        <v>12</v>
      </c>
      <c r="K241" s="34" t="s">
        <v>44</v>
      </c>
      <c r="L241" s="43">
        <v>12</v>
      </c>
    </row>
    <row r="242" spans="2:14" ht="12" customHeight="1" x14ac:dyDescent="0.2">
      <c r="B242" s="177" t="str">
        <f t="shared" si="11"/>
        <v>22117-(from 500)-12</v>
      </c>
      <c r="C242" s="58" t="s">
        <v>14</v>
      </c>
      <c r="D242" s="34" t="s">
        <v>15</v>
      </c>
      <c r="E242" s="34"/>
      <c r="F242" s="34">
        <v>22117</v>
      </c>
      <c r="G242" s="34" t="s">
        <v>1</v>
      </c>
      <c r="H242" s="62" t="s">
        <v>86</v>
      </c>
      <c r="I242" s="34" t="s">
        <v>16</v>
      </c>
      <c r="J242" s="60">
        <v>12</v>
      </c>
      <c r="K242" s="34" t="s">
        <v>44</v>
      </c>
      <c r="L242" s="43">
        <v>10</v>
      </c>
    </row>
    <row r="243" spans="2:14" ht="12" customHeight="1" x14ac:dyDescent="0.2">
      <c r="B243" s="177" t="str">
        <f t="shared" si="11"/>
        <v>22118-(from 1.000)-12</v>
      </c>
      <c r="C243" s="58" t="s">
        <v>14</v>
      </c>
      <c r="D243" s="34" t="s">
        <v>15</v>
      </c>
      <c r="E243" s="34"/>
      <c r="F243" s="34">
        <v>22118</v>
      </c>
      <c r="G243" s="34" t="s">
        <v>1</v>
      </c>
      <c r="H243" s="62" t="s">
        <v>87</v>
      </c>
      <c r="I243" s="34" t="s">
        <v>16</v>
      </c>
      <c r="J243" s="60">
        <v>12</v>
      </c>
      <c r="K243" s="34" t="s">
        <v>44</v>
      </c>
      <c r="L243" s="43">
        <v>8</v>
      </c>
    </row>
    <row r="244" spans="2:14" ht="12" customHeight="1" x14ac:dyDescent="0.2">
      <c r="B244" s="177" t="str">
        <f t="shared" si="11"/>
        <v>22121-(from 5)-24</v>
      </c>
      <c r="C244" s="58" t="s">
        <v>14</v>
      </c>
      <c r="D244" s="34" t="s">
        <v>15</v>
      </c>
      <c r="E244" s="34"/>
      <c r="F244" s="34">
        <v>22121</v>
      </c>
      <c r="G244" s="34" t="s">
        <v>1</v>
      </c>
      <c r="H244" s="59" t="s">
        <v>80</v>
      </c>
      <c r="I244" s="34" t="s">
        <v>16</v>
      </c>
      <c r="J244" s="60">
        <v>24</v>
      </c>
      <c r="K244" s="34" t="s">
        <v>44</v>
      </c>
      <c r="L244" s="43">
        <v>45</v>
      </c>
    </row>
    <row r="245" spans="2:14" ht="12" customHeight="1" x14ac:dyDescent="0.2">
      <c r="B245" s="177" t="str">
        <f t="shared" si="11"/>
        <v>22122-(from 10)-24</v>
      </c>
      <c r="C245" s="58" t="s">
        <v>14</v>
      </c>
      <c r="D245" s="34" t="s">
        <v>15</v>
      </c>
      <c r="E245" s="34"/>
      <c r="F245" s="34">
        <v>22122</v>
      </c>
      <c r="G245" s="34" t="s">
        <v>1</v>
      </c>
      <c r="H245" s="59" t="s">
        <v>81</v>
      </c>
      <c r="I245" s="34" t="s">
        <v>16</v>
      </c>
      <c r="J245" s="60">
        <v>24</v>
      </c>
      <c r="K245" s="34" t="s">
        <v>44</v>
      </c>
      <c r="L245" s="43">
        <v>39</v>
      </c>
    </row>
    <row r="246" spans="2:14" ht="12" customHeight="1" x14ac:dyDescent="0.2">
      <c r="B246" s="177" t="str">
        <f t="shared" si="11"/>
        <v>22123-(from 25)-24</v>
      </c>
      <c r="C246" s="58" t="s">
        <v>14</v>
      </c>
      <c r="D246" s="34" t="s">
        <v>15</v>
      </c>
      <c r="E246" s="34"/>
      <c r="F246" s="34">
        <v>22123</v>
      </c>
      <c r="G246" s="34" t="s">
        <v>1</v>
      </c>
      <c r="H246" s="61" t="s">
        <v>82</v>
      </c>
      <c r="I246" s="34" t="s">
        <v>16</v>
      </c>
      <c r="J246" s="60">
        <v>24</v>
      </c>
      <c r="K246" s="34" t="s">
        <v>44</v>
      </c>
      <c r="L246" s="43">
        <v>33</v>
      </c>
    </row>
    <row r="247" spans="2:14" ht="12" customHeight="1" x14ac:dyDescent="0.2">
      <c r="B247" s="177" t="str">
        <f t="shared" si="11"/>
        <v>22124-(from 50)-24</v>
      </c>
      <c r="C247" s="58" t="s">
        <v>14</v>
      </c>
      <c r="D247" s="34" t="s">
        <v>15</v>
      </c>
      <c r="E247" s="34"/>
      <c r="F247" s="34">
        <v>22124</v>
      </c>
      <c r="G247" s="34" t="s">
        <v>1</v>
      </c>
      <c r="H247" s="61" t="s">
        <v>83</v>
      </c>
      <c r="I247" s="34" t="s">
        <v>16</v>
      </c>
      <c r="J247" s="60">
        <v>24</v>
      </c>
      <c r="K247" s="34" t="s">
        <v>44</v>
      </c>
      <c r="L247" s="43">
        <v>27</v>
      </c>
    </row>
    <row r="248" spans="2:14" ht="12" customHeight="1" x14ac:dyDescent="0.2">
      <c r="B248" s="177" t="str">
        <f t="shared" si="11"/>
        <v>22125-(from 100)-24</v>
      </c>
      <c r="C248" s="58" t="s">
        <v>14</v>
      </c>
      <c r="D248" s="34" t="s">
        <v>15</v>
      </c>
      <c r="E248" s="34"/>
      <c r="F248" s="34">
        <v>22125</v>
      </c>
      <c r="G248" s="34" t="s">
        <v>1</v>
      </c>
      <c r="H248" s="61" t="s">
        <v>84</v>
      </c>
      <c r="I248" s="34" t="s">
        <v>16</v>
      </c>
      <c r="J248" s="60">
        <v>24</v>
      </c>
      <c r="K248" s="34" t="s">
        <v>44</v>
      </c>
      <c r="L248" s="43">
        <v>22.5</v>
      </c>
      <c r="N248" s="10"/>
    </row>
    <row r="249" spans="2:14" ht="12" customHeight="1" x14ac:dyDescent="0.2">
      <c r="B249" s="177" t="str">
        <f t="shared" si="11"/>
        <v>22126-(from 250)-24</v>
      </c>
      <c r="C249" s="58" t="s">
        <v>14</v>
      </c>
      <c r="D249" s="34" t="s">
        <v>15</v>
      </c>
      <c r="E249" s="34"/>
      <c r="F249" s="34">
        <v>22126</v>
      </c>
      <c r="G249" s="34" t="s">
        <v>1</v>
      </c>
      <c r="H249" s="62" t="s">
        <v>85</v>
      </c>
      <c r="I249" s="34" t="s">
        <v>16</v>
      </c>
      <c r="J249" s="60">
        <v>24</v>
      </c>
      <c r="K249" s="34" t="s">
        <v>44</v>
      </c>
      <c r="L249" s="43">
        <v>18</v>
      </c>
    </row>
    <row r="250" spans="2:14" ht="12" customHeight="1" x14ac:dyDescent="0.2">
      <c r="B250" s="177" t="str">
        <f t="shared" si="11"/>
        <v>22127-(from 500)-24</v>
      </c>
      <c r="C250" s="58" t="s">
        <v>14</v>
      </c>
      <c r="D250" s="34" t="s">
        <v>15</v>
      </c>
      <c r="E250" s="34"/>
      <c r="F250" s="34">
        <v>22127</v>
      </c>
      <c r="G250" s="34" t="s">
        <v>1</v>
      </c>
      <c r="H250" s="62" t="s">
        <v>86</v>
      </c>
      <c r="I250" s="34" t="s">
        <v>16</v>
      </c>
      <c r="J250" s="60">
        <v>24</v>
      </c>
      <c r="K250" s="34" t="s">
        <v>44</v>
      </c>
      <c r="L250" s="43">
        <v>15</v>
      </c>
    </row>
    <row r="251" spans="2:14" ht="12" customHeight="1" x14ac:dyDescent="0.2">
      <c r="B251" s="177" t="str">
        <f t="shared" si="11"/>
        <v>22128-(from 1.000)-24</v>
      </c>
      <c r="C251" s="58" t="s">
        <v>14</v>
      </c>
      <c r="D251" s="34" t="s">
        <v>15</v>
      </c>
      <c r="E251" s="34"/>
      <c r="F251" s="34">
        <v>22128</v>
      </c>
      <c r="G251" s="34" t="s">
        <v>1</v>
      </c>
      <c r="H251" s="62" t="s">
        <v>87</v>
      </c>
      <c r="I251" s="34" t="s">
        <v>16</v>
      </c>
      <c r="J251" s="60">
        <v>24</v>
      </c>
      <c r="K251" s="34" t="s">
        <v>44</v>
      </c>
      <c r="L251" s="43">
        <v>12</v>
      </c>
    </row>
    <row r="252" spans="2:14" ht="12" customHeight="1" x14ac:dyDescent="0.2">
      <c r="B252" s="177" t="str">
        <f t="shared" si="11"/>
        <v>22131-(from 5)-36</v>
      </c>
      <c r="C252" s="58" t="s">
        <v>14</v>
      </c>
      <c r="D252" s="34" t="s">
        <v>15</v>
      </c>
      <c r="E252" s="34"/>
      <c r="F252" s="34">
        <v>22131</v>
      </c>
      <c r="G252" s="34" t="s">
        <v>1</v>
      </c>
      <c r="H252" s="88" t="s">
        <v>80</v>
      </c>
      <c r="I252" s="34" t="s">
        <v>16</v>
      </c>
      <c r="J252" s="60">
        <v>36</v>
      </c>
      <c r="K252" s="34" t="s">
        <v>44</v>
      </c>
      <c r="L252" s="43">
        <v>60</v>
      </c>
    </row>
    <row r="253" spans="2:14" ht="12" customHeight="1" x14ac:dyDescent="0.2">
      <c r="B253" s="177" t="str">
        <f t="shared" si="11"/>
        <v>22132-(from 10)-36</v>
      </c>
      <c r="C253" s="58" t="s">
        <v>14</v>
      </c>
      <c r="D253" s="34" t="s">
        <v>15</v>
      </c>
      <c r="E253" s="34"/>
      <c r="F253" s="34">
        <v>22132</v>
      </c>
      <c r="G253" s="34" t="s">
        <v>1</v>
      </c>
      <c r="H253" s="88" t="s">
        <v>81</v>
      </c>
      <c r="I253" s="34" t="s">
        <v>16</v>
      </c>
      <c r="J253" s="60">
        <v>36</v>
      </c>
      <c r="K253" s="34" t="s">
        <v>44</v>
      </c>
      <c r="L253" s="43">
        <v>52</v>
      </c>
    </row>
    <row r="254" spans="2:14" ht="12" customHeight="1" x14ac:dyDescent="0.2">
      <c r="B254" s="177" t="str">
        <f t="shared" si="11"/>
        <v>22133-(from 25)-36</v>
      </c>
      <c r="C254" s="58" t="s">
        <v>14</v>
      </c>
      <c r="D254" s="34" t="s">
        <v>15</v>
      </c>
      <c r="E254" s="34"/>
      <c r="F254" s="34">
        <v>22133</v>
      </c>
      <c r="G254" s="34" t="s">
        <v>1</v>
      </c>
      <c r="H254" s="61" t="s">
        <v>82</v>
      </c>
      <c r="I254" s="34" t="s">
        <v>16</v>
      </c>
      <c r="J254" s="60">
        <v>36</v>
      </c>
      <c r="K254" s="34" t="s">
        <v>44</v>
      </c>
      <c r="L254" s="43">
        <v>44</v>
      </c>
      <c r="N254" s="6"/>
    </row>
    <row r="255" spans="2:14" ht="12" customHeight="1" x14ac:dyDescent="0.2">
      <c r="B255" s="177" t="str">
        <f t="shared" si="11"/>
        <v>22134-(from 50)-36</v>
      </c>
      <c r="C255" s="58" t="s">
        <v>14</v>
      </c>
      <c r="D255" s="34" t="s">
        <v>15</v>
      </c>
      <c r="E255" s="34"/>
      <c r="F255" s="34">
        <v>22134</v>
      </c>
      <c r="G255" s="34" t="s">
        <v>1</v>
      </c>
      <c r="H255" s="61" t="s">
        <v>83</v>
      </c>
      <c r="I255" s="34" t="s">
        <v>16</v>
      </c>
      <c r="J255" s="60">
        <v>36</v>
      </c>
      <c r="K255" s="34" t="s">
        <v>44</v>
      </c>
      <c r="L255" s="43">
        <v>36</v>
      </c>
      <c r="N255" s="6"/>
    </row>
    <row r="256" spans="2:14" ht="12" customHeight="1" x14ac:dyDescent="0.2">
      <c r="B256" s="177" t="str">
        <f t="shared" si="11"/>
        <v>22135-(from 100)-36</v>
      </c>
      <c r="C256" s="58" t="s">
        <v>14</v>
      </c>
      <c r="D256" s="34" t="s">
        <v>15</v>
      </c>
      <c r="E256" s="34"/>
      <c r="F256" s="34">
        <v>22135</v>
      </c>
      <c r="G256" s="34" t="s">
        <v>1</v>
      </c>
      <c r="H256" s="62" t="s">
        <v>84</v>
      </c>
      <c r="I256" s="34" t="s">
        <v>16</v>
      </c>
      <c r="J256" s="60">
        <v>36</v>
      </c>
      <c r="K256" s="34" t="s">
        <v>44</v>
      </c>
      <c r="L256" s="43">
        <v>30</v>
      </c>
      <c r="N256" s="6"/>
    </row>
    <row r="257" spans="2:14" ht="12" customHeight="1" x14ac:dyDescent="0.2">
      <c r="B257" s="177" t="str">
        <f t="shared" si="11"/>
        <v>22136-(from 250)-36</v>
      </c>
      <c r="C257" s="58" t="s">
        <v>14</v>
      </c>
      <c r="D257" s="34" t="s">
        <v>15</v>
      </c>
      <c r="E257" s="34"/>
      <c r="F257" s="34">
        <v>22136</v>
      </c>
      <c r="G257" s="34" t="s">
        <v>1</v>
      </c>
      <c r="H257" s="62" t="s">
        <v>85</v>
      </c>
      <c r="I257" s="34" t="s">
        <v>16</v>
      </c>
      <c r="J257" s="60">
        <v>36</v>
      </c>
      <c r="K257" s="34" t="s">
        <v>44</v>
      </c>
      <c r="L257" s="43">
        <v>24</v>
      </c>
      <c r="N257" s="6"/>
    </row>
    <row r="258" spans="2:14" ht="12" customHeight="1" x14ac:dyDescent="0.2">
      <c r="B258" s="177" t="str">
        <f t="shared" si="11"/>
        <v>22137-(from 500)-36</v>
      </c>
      <c r="C258" s="58" t="s">
        <v>14</v>
      </c>
      <c r="D258" s="34" t="s">
        <v>15</v>
      </c>
      <c r="E258" s="34"/>
      <c r="F258" s="34">
        <v>22137</v>
      </c>
      <c r="G258" s="34" t="s">
        <v>1</v>
      </c>
      <c r="H258" s="62" t="s">
        <v>86</v>
      </c>
      <c r="I258" s="34" t="s">
        <v>16</v>
      </c>
      <c r="J258" s="60">
        <v>36</v>
      </c>
      <c r="K258" s="34" t="s">
        <v>44</v>
      </c>
      <c r="L258" s="43">
        <v>20</v>
      </c>
      <c r="N258" s="6"/>
    </row>
    <row r="259" spans="2:14" ht="12" customHeight="1" thickBot="1" x14ac:dyDescent="0.25">
      <c r="B259" s="177" t="str">
        <f t="shared" si="11"/>
        <v>22138-(from 1.000)-36</v>
      </c>
      <c r="C259" s="58" t="s">
        <v>14</v>
      </c>
      <c r="D259" s="34" t="s">
        <v>15</v>
      </c>
      <c r="E259" s="34"/>
      <c r="F259" s="34">
        <v>22138</v>
      </c>
      <c r="G259" s="34" t="s">
        <v>1</v>
      </c>
      <c r="H259" s="62" t="s">
        <v>87</v>
      </c>
      <c r="I259" s="34" t="s">
        <v>16</v>
      </c>
      <c r="J259" s="60">
        <v>36</v>
      </c>
      <c r="K259" s="34" t="s">
        <v>44</v>
      </c>
      <c r="L259" s="43">
        <v>16</v>
      </c>
      <c r="N259" s="6"/>
    </row>
    <row r="260" spans="2:14" ht="12" customHeight="1" x14ac:dyDescent="0.2">
      <c r="C260" s="188" t="s">
        <v>72</v>
      </c>
      <c r="D260" s="189"/>
      <c r="E260" s="189"/>
      <c r="F260" s="189"/>
      <c r="G260" s="189"/>
      <c r="H260" s="82"/>
      <c r="I260" s="189"/>
      <c r="J260" s="190"/>
      <c r="K260" s="189"/>
      <c r="L260" s="191"/>
      <c r="N260" s="6"/>
    </row>
    <row r="261" spans="2:14" ht="12" customHeight="1" x14ac:dyDescent="0.2">
      <c r="B261" s="177" t="str">
        <f t="shared" ref="B261:B284" si="12">F261&amp;"-("&amp;H261&amp;")-"&amp;J261</f>
        <v>20261-(from 5)-12</v>
      </c>
      <c r="C261" s="58" t="s">
        <v>6</v>
      </c>
      <c r="D261" s="34" t="s">
        <v>15</v>
      </c>
      <c r="E261" s="34"/>
      <c r="F261" s="34">
        <v>20261</v>
      </c>
      <c r="G261" s="34" t="s">
        <v>1</v>
      </c>
      <c r="H261" s="59" t="s">
        <v>80</v>
      </c>
      <c r="I261" s="34" t="s">
        <v>0</v>
      </c>
      <c r="J261" s="60">
        <v>12</v>
      </c>
      <c r="K261" s="34" t="s">
        <v>44</v>
      </c>
      <c r="L261" s="43">
        <v>22.75</v>
      </c>
      <c r="N261" s="6"/>
    </row>
    <row r="262" spans="2:14" ht="12" customHeight="1" x14ac:dyDescent="0.2">
      <c r="B262" s="177" t="str">
        <f t="shared" si="12"/>
        <v>20262-(from 10)-12</v>
      </c>
      <c r="C262" s="58" t="s">
        <v>6</v>
      </c>
      <c r="D262" s="34" t="s">
        <v>15</v>
      </c>
      <c r="E262" s="34"/>
      <c r="F262" s="34">
        <v>20262</v>
      </c>
      <c r="G262" s="34" t="s">
        <v>1</v>
      </c>
      <c r="H262" s="59" t="s">
        <v>81</v>
      </c>
      <c r="I262" s="34" t="s">
        <v>0</v>
      </c>
      <c r="J262" s="60">
        <v>12</v>
      </c>
      <c r="K262" s="34" t="s">
        <v>44</v>
      </c>
      <c r="L262" s="43">
        <v>20.150000000000002</v>
      </c>
      <c r="N262" s="6"/>
    </row>
    <row r="263" spans="2:14" ht="12" customHeight="1" x14ac:dyDescent="0.2">
      <c r="B263" s="177" t="str">
        <f t="shared" si="12"/>
        <v>20263-(from 25)-12</v>
      </c>
      <c r="C263" s="58" t="s">
        <v>6</v>
      </c>
      <c r="D263" s="34" t="s">
        <v>15</v>
      </c>
      <c r="E263" s="34"/>
      <c r="F263" s="34">
        <v>20263</v>
      </c>
      <c r="G263" s="34" t="s">
        <v>1</v>
      </c>
      <c r="H263" s="61" t="s">
        <v>82</v>
      </c>
      <c r="I263" s="34" t="s">
        <v>0</v>
      </c>
      <c r="J263" s="60">
        <v>12</v>
      </c>
      <c r="K263" s="34" t="s">
        <v>44</v>
      </c>
      <c r="L263" s="43">
        <v>16.25</v>
      </c>
      <c r="N263" s="6"/>
    </row>
    <row r="264" spans="2:14" ht="12" customHeight="1" x14ac:dyDescent="0.2">
      <c r="B264" s="177" t="str">
        <f t="shared" si="12"/>
        <v>20264-(from 50)-12</v>
      </c>
      <c r="C264" s="58" t="s">
        <v>6</v>
      </c>
      <c r="D264" s="34" t="s">
        <v>15</v>
      </c>
      <c r="E264" s="34"/>
      <c r="F264" s="34">
        <v>20264</v>
      </c>
      <c r="G264" s="34" t="s">
        <v>1</v>
      </c>
      <c r="H264" s="61" t="s">
        <v>83</v>
      </c>
      <c r="I264" s="34" t="s">
        <v>0</v>
      </c>
      <c r="J264" s="60">
        <v>12</v>
      </c>
      <c r="K264" s="34" t="s">
        <v>44</v>
      </c>
      <c r="L264" s="43">
        <v>13</v>
      </c>
      <c r="N264" s="6"/>
    </row>
    <row r="265" spans="2:14" ht="12" customHeight="1" x14ac:dyDescent="0.2">
      <c r="B265" s="177" t="str">
        <f t="shared" si="12"/>
        <v>20265-(from 100)-12</v>
      </c>
      <c r="C265" s="58" t="s">
        <v>6</v>
      </c>
      <c r="D265" s="34" t="s">
        <v>15</v>
      </c>
      <c r="E265" s="34"/>
      <c r="F265" s="34">
        <v>20265</v>
      </c>
      <c r="G265" s="34" t="s">
        <v>1</v>
      </c>
      <c r="H265" s="61" t="s">
        <v>84</v>
      </c>
      <c r="I265" s="34" t="s">
        <v>0</v>
      </c>
      <c r="J265" s="60">
        <v>12</v>
      </c>
      <c r="K265" s="34" t="s">
        <v>44</v>
      </c>
      <c r="L265" s="43">
        <v>11.05</v>
      </c>
      <c r="N265" s="6"/>
    </row>
    <row r="266" spans="2:14" ht="12" customHeight="1" x14ac:dyDescent="0.2">
      <c r="B266" s="177" t="str">
        <f t="shared" si="12"/>
        <v>20266-(from 250 )-12</v>
      </c>
      <c r="C266" s="58" t="s">
        <v>6</v>
      </c>
      <c r="D266" s="34" t="s">
        <v>15</v>
      </c>
      <c r="E266" s="34"/>
      <c r="F266" s="34">
        <v>20266</v>
      </c>
      <c r="G266" s="34" t="s">
        <v>1</v>
      </c>
      <c r="H266" s="62" t="s">
        <v>90</v>
      </c>
      <c r="I266" s="34" t="s">
        <v>0</v>
      </c>
      <c r="J266" s="60">
        <v>12</v>
      </c>
      <c r="K266" s="34" t="s">
        <v>44</v>
      </c>
      <c r="L266" s="43">
        <v>9.75</v>
      </c>
      <c r="N266" s="6"/>
    </row>
    <row r="267" spans="2:14" ht="12" customHeight="1" x14ac:dyDescent="0.2">
      <c r="B267" s="177" t="str">
        <f t="shared" si="12"/>
        <v>20267-(from 500)-12</v>
      </c>
      <c r="C267" s="58" t="s">
        <v>6</v>
      </c>
      <c r="D267" s="34" t="s">
        <v>15</v>
      </c>
      <c r="E267" s="34"/>
      <c r="F267" s="34">
        <v>20267</v>
      </c>
      <c r="G267" s="34" t="s">
        <v>1</v>
      </c>
      <c r="H267" s="62" t="s">
        <v>86</v>
      </c>
      <c r="I267" s="34" t="s">
        <v>0</v>
      </c>
      <c r="J267" s="60">
        <v>12</v>
      </c>
      <c r="K267" s="34" t="s">
        <v>44</v>
      </c>
      <c r="L267" s="43">
        <v>8.4500000000000011</v>
      </c>
      <c r="N267" s="6"/>
    </row>
    <row r="268" spans="2:14" ht="12" customHeight="1" x14ac:dyDescent="0.2">
      <c r="B268" s="177" t="str">
        <f t="shared" si="12"/>
        <v>20268-(from 1.000)-12</v>
      </c>
      <c r="C268" s="58" t="s">
        <v>6</v>
      </c>
      <c r="D268" s="34" t="s">
        <v>15</v>
      </c>
      <c r="E268" s="34"/>
      <c r="F268" s="34">
        <v>20268</v>
      </c>
      <c r="G268" s="34" t="s">
        <v>1</v>
      </c>
      <c r="H268" s="62" t="s">
        <v>87</v>
      </c>
      <c r="I268" s="34" t="s">
        <v>0</v>
      </c>
      <c r="J268" s="60">
        <v>12</v>
      </c>
      <c r="K268" s="34" t="s">
        <v>44</v>
      </c>
      <c r="L268" s="43">
        <v>7.8000000000000007</v>
      </c>
      <c r="N268" s="6"/>
    </row>
    <row r="269" spans="2:14" ht="12" customHeight="1" x14ac:dyDescent="0.2">
      <c r="B269" s="177" t="str">
        <f t="shared" si="12"/>
        <v>20271-(from 5)-24</v>
      </c>
      <c r="C269" s="58" t="s">
        <v>6</v>
      </c>
      <c r="D269" s="34" t="s">
        <v>15</v>
      </c>
      <c r="E269" s="34"/>
      <c r="F269" s="63">
        <v>20271</v>
      </c>
      <c r="G269" s="34" t="s">
        <v>1</v>
      </c>
      <c r="H269" s="61" t="s">
        <v>80</v>
      </c>
      <c r="I269" s="34" t="s">
        <v>0</v>
      </c>
      <c r="J269" s="60">
        <v>24</v>
      </c>
      <c r="K269" s="34" t="s">
        <v>44</v>
      </c>
      <c r="L269" s="43">
        <v>39.375</v>
      </c>
      <c r="N269" s="6"/>
    </row>
    <row r="270" spans="2:14" ht="12" customHeight="1" x14ac:dyDescent="0.2">
      <c r="B270" s="177" t="str">
        <f t="shared" si="12"/>
        <v>20272-(from 10)-24</v>
      </c>
      <c r="C270" s="58" t="s">
        <v>6</v>
      </c>
      <c r="D270" s="34" t="s">
        <v>15</v>
      </c>
      <c r="E270" s="34"/>
      <c r="F270" s="34">
        <v>20272</v>
      </c>
      <c r="G270" s="34" t="s">
        <v>1</v>
      </c>
      <c r="H270" s="61" t="s">
        <v>81</v>
      </c>
      <c r="I270" s="34" t="s">
        <v>0</v>
      </c>
      <c r="J270" s="60">
        <v>24</v>
      </c>
      <c r="K270" s="34" t="s">
        <v>44</v>
      </c>
      <c r="L270" s="43">
        <v>34.875</v>
      </c>
      <c r="N270" s="6"/>
    </row>
    <row r="271" spans="2:14" ht="12" customHeight="1" x14ac:dyDescent="0.2">
      <c r="B271" s="177" t="str">
        <f t="shared" si="12"/>
        <v>20273-(from 25)-24</v>
      </c>
      <c r="C271" s="58" t="s">
        <v>6</v>
      </c>
      <c r="D271" s="34" t="s">
        <v>15</v>
      </c>
      <c r="E271" s="34"/>
      <c r="F271" s="34">
        <v>20273</v>
      </c>
      <c r="G271" s="34" t="s">
        <v>1</v>
      </c>
      <c r="H271" s="62" t="s">
        <v>82</v>
      </c>
      <c r="I271" s="34" t="s">
        <v>0</v>
      </c>
      <c r="J271" s="60">
        <v>24</v>
      </c>
      <c r="K271" s="34" t="s">
        <v>44</v>
      </c>
      <c r="L271" s="43">
        <v>28.125</v>
      </c>
      <c r="N271" s="6"/>
    </row>
    <row r="272" spans="2:14" ht="12" customHeight="1" x14ac:dyDescent="0.2">
      <c r="B272" s="177" t="str">
        <f t="shared" si="12"/>
        <v>20274-(from 50)-24</v>
      </c>
      <c r="C272" s="58" t="s">
        <v>6</v>
      </c>
      <c r="D272" s="34" t="s">
        <v>15</v>
      </c>
      <c r="E272" s="34"/>
      <c r="F272" s="34">
        <v>20274</v>
      </c>
      <c r="G272" s="34" t="s">
        <v>1</v>
      </c>
      <c r="H272" s="62" t="s">
        <v>83</v>
      </c>
      <c r="I272" s="34" t="s">
        <v>0</v>
      </c>
      <c r="J272" s="60">
        <v>24</v>
      </c>
      <c r="K272" s="34" t="s">
        <v>44</v>
      </c>
      <c r="L272" s="43">
        <v>22.5</v>
      </c>
      <c r="N272" s="6"/>
    </row>
    <row r="273" spans="2:14" ht="12" customHeight="1" x14ac:dyDescent="0.2">
      <c r="B273" s="177" t="str">
        <f t="shared" si="12"/>
        <v>20275-(from 100)-24</v>
      </c>
      <c r="C273" s="58" t="s">
        <v>6</v>
      </c>
      <c r="D273" s="34" t="s">
        <v>15</v>
      </c>
      <c r="E273" s="34"/>
      <c r="F273" s="34">
        <v>20275</v>
      </c>
      <c r="G273" s="34" t="s">
        <v>1</v>
      </c>
      <c r="H273" s="62" t="s">
        <v>84</v>
      </c>
      <c r="I273" s="34" t="s">
        <v>0</v>
      </c>
      <c r="J273" s="60">
        <v>24</v>
      </c>
      <c r="K273" s="34" t="s">
        <v>44</v>
      </c>
      <c r="L273" s="43">
        <v>19.125</v>
      </c>
      <c r="N273" s="6"/>
    </row>
    <row r="274" spans="2:14" ht="12" customHeight="1" x14ac:dyDescent="0.2">
      <c r="B274" s="177" t="str">
        <f t="shared" si="12"/>
        <v>20276-(from 250)-24</v>
      </c>
      <c r="C274" s="58" t="s">
        <v>6</v>
      </c>
      <c r="D274" s="34" t="s">
        <v>15</v>
      </c>
      <c r="E274" s="34"/>
      <c r="F274" s="34">
        <v>20276</v>
      </c>
      <c r="G274" s="34" t="s">
        <v>1</v>
      </c>
      <c r="H274" s="62" t="s">
        <v>85</v>
      </c>
      <c r="I274" s="34" t="s">
        <v>0</v>
      </c>
      <c r="J274" s="60">
        <v>24</v>
      </c>
      <c r="K274" s="34" t="s">
        <v>44</v>
      </c>
      <c r="L274" s="43">
        <v>16.875</v>
      </c>
      <c r="N274" s="6"/>
    </row>
    <row r="275" spans="2:14" ht="12" customHeight="1" x14ac:dyDescent="0.2">
      <c r="B275" s="177" t="str">
        <f t="shared" si="12"/>
        <v>20277-(from 500)-24</v>
      </c>
      <c r="C275" s="58" t="s">
        <v>6</v>
      </c>
      <c r="D275" s="34" t="s">
        <v>15</v>
      </c>
      <c r="E275" s="34"/>
      <c r="F275" s="34">
        <v>20277</v>
      </c>
      <c r="G275" s="34" t="s">
        <v>1</v>
      </c>
      <c r="H275" s="62" t="s">
        <v>86</v>
      </c>
      <c r="I275" s="34" t="s">
        <v>0</v>
      </c>
      <c r="J275" s="60">
        <v>24</v>
      </c>
      <c r="K275" s="34" t="s">
        <v>44</v>
      </c>
      <c r="L275" s="43">
        <v>14.625</v>
      </c>
      <c r="N275" s="6"/>
    </row>
    <row r="276" spans="2:14" ht="12" customHeight="1" x14ac:dyDescent="0.2">
      <c r="B276" s="177" t="str">
        <f t="shared" si="12"/>
        <v>20278-(from 1.000)-24</v>
      </c>
      <c r="C276" s="58" t="s">
        <v>6</v>
      </c>
      <c r="D276" s="34" t="s">
        <v>15</v>
      </c>
      <c r="E276" s="34"/>
      <c r="F276" s="34">
        <v>20278</v>
      </c>
      <c r="G276" s="34" t="s">
        <v>1</v>
      </c>
      <c r="H276" s="62" t="s">
        <v>87</v>
      </c>
      <c r="I276" s="34" t="s">
        <v>0</v>
      </c>
      <c r="J276" s="60">
        <v>24</v>
      </c>
      <c r="K276" s="34" t="s">
        <v>44</v>
      </c>
      <c r="L276" s="43">
        <v>13.5</v>
      </c>
      <c r="N276" s="6"/>
    </row>
    <row r="277" spans="2:14" ht="12" customHeight="1" x14ac:dyDescent="0.2">
      <c r="B277" s="177" t="str">
        <f t="shared" si="12"/>
        <v>20281-(from 5)-36</v>
      </c>
      <c r="C277" s="58" t="s">
        <v>6</v>
      </c>
      <c r="D277" s="34" t="s">
        <v>15</v>
      </c>
      <c r="E277" s="34"/>
      <c r="F277" s="63">
        <v>20281</v>
      </c>
      <c r="G277" s="34" t="s">
        <v>1</v>
      </c>
      <c r="H277" s="61" t="s">
        <v>80</v>
      </c>
      <c r="I277" s="34" t="s">
        <v>0</v>
      </c>
      <c r="J277" s="60">
        <v>36</v>
      </c>
      <c r="K277" s="34" t="s">
        <v>44</v>
      </c>
      <c r="L277" s="43">
        <v>59.5</v>
      </c>
      <c r="N277" s="6"/>
    </row>
    <row r="278" spans="2:14" ht="12" customHeight="1" x14ac:dyDescent="0.2">
      <c r="B278" s="177" t="str">
        <f t="shared" si="12"/>
        <v>20282-(from 10)-36</v>
      </c>
      <c r="C278" s="58" t="s">
        <v>6</v>
      </c>
      <c r="D278" s="34" t="s">
        <v>15</v>
      </c>
      <c r="E278" s="34"/>
      <c r="F278" s="34">
        <v>20282</v>
      </c>
      <c r="G278" s="34" t="s">
        <v>1</v>
      </c>
      <c r="H278" s="61" t="s">
        <v>81</v>
      </c>
      <c r="I278" s="34" t="s">
        <v>0</v>
      </c>
      <c r="J278" s="60">
        <v>36</v>
      </c>
      <c r="K278" s="34" t="s">
        <v>44</v>
      </c>
      <c r="L278" s="43">
        <v>52.699999999999996</v>
      </c>
      <c r="N278" s="6"/>
    </row>
    <row r="279" spans="2:14" ht="12" customHeight="1" x14ac:dyDescent="0.2">
      <c r="B279" s="177" t="str">
        <f t="shared" si="12"/>
        <v>20283-(from 25)-36</v>
      </c>
      <c r="C279" s="58" t="s">
        <v>6</v>
      </c>
      <c r="D279" s="34" t="s">
        <v>15</v>
      </c>
      <c r="E279" s="34"/>
      <c r="F279" s="34">
        <v>20283</v>
      </c>
      <c r="G279" s="34" t="s">
        <v>1</v>
      </c>
      <c r="H279" s="62" t="s">
        <v>82</v>
      </c>
      <c r="I279" s="34" t="s">
        <v>0</v>
      </c>
      <c r="J279" s="60">
        <v>36</v>
      </c>
      <c r="K279" s="34" t="s">
        <v>44</v>
      </c>
      <c r="L279" s="43">
        <v>42.5</v>
      </c>
      <c r="N279" s="6"/>
    </row>
    <row r="280" spans="2:14" ht="12" customHeight="1" x14ac:dyDescent="0.2">
      <c r="B280" s="177" t="str">
        <f t="shared" si="12"/>
        <v>20284-(from 50)-36</v>
      </c>
      <c r="C280" s="58" t="s">
        <v>6</v>
      </c>
      <c r="D280" s="34" t="s">
        <v>15</v>
      </c>
      <c r="E280" s="34"/>
      <c r="F280" s="34">
        <v>20284</v>
      </c>
      <c r="G280" s="34" t="s">
        <v>1</v>
      </c>
      <c r="H280" s="62" t="s">
        <v>83</v>
      </c>
      <c r="I280" s="34" t="s">
        <v>0</v>
      </c>
      <c r="J280" s="60">
        <v>36</v>
      </c>
      <c r="K280" s="34" t="s">
        <v>44</v>
      </c>
      <c r="L280" s="43">
        <v>34</v>
      </c>
      <c r="N280" s="6"/>
    </row>
    <row r="281" spans="2:14" ht="12" customHeight="1" x14ac:dyDescent="0.2">
      <c r="B281" s="177" t="str">
        <f t="shared" si="12"/>
        <v>20285-(from 100)-36</v>
      </c>
      <c r="C281" s="58" t="s">
        <v>6</v>
      </c>
      <c r="D281" s="34" t="s">
        <v>15</v>
      </c>
      <c r="E281" s="34"/>
      <c r="F281" s="34">
        <v>20285</v>
      </c>
      <c r="G281" s="34" t="s">
        <v>1</v>
      </c>
      <c r="H281" s="62" t="s">
        <v>84</v>
      </c>
      <c r="I281" s="34" t="s">
        <v>0</v>
      </c>
      <c r="J281" s="60">
        <v>36</v>
      </c>
      <c r="K281" s="34" t="s">
        <v>44</v>
      </c>
      <c r="L281" s="43">
        <v>28.9</v>
      </c>
      <c r="M281" s="11"/>
      <c r="N281" s="6"/>
    </row>
    <row r="282" spans="2:14" ht="12" customHeight="1" x14ac:dyDescent="0.2">
      <c r="B282" s="177" t="str">
        <f t="shared" si="12"/>
        <v>20286-(from 250)-36</v>
      </c>
      <c r="C282" s="58" t="s">
        <v>6</v>
      </c>
      <c r="D282" s="34" t="s">
        <v>15</v>
      </c>
      <c r="E282" s="34"/>
      <c r="F282" s="34">
        <v>20286</v>
      </c>
      <c r="G282" s="34" t="s">
        <v>1</v>
      </c>
      <c r="H282" s="62" t="s">
        <v>85</v>
      </c>
      <c r="I282" s="34" t="s">
        <v>0</v>
      </c>
      <c r="J282" s="60">
        <v>36</v>
      </c>
      <c r="K282" s="34" t="s">
        <v>44</v>
      </c>
      <c r="L282" s="43">
        <v>25.5</v>
      </c>
      <c r="M282" s="11"/>
      <c r="N282" s="6"/>
    </row>
    <row r="283" spans="2:14" ht="12" customHeight="1" x14ac:dyDescent="0.2">
      <c r="B283" s="177" t="str">
        <f t="shared" si="12"/>
        <v>20287-(from 500)-36</v>
      </c>
      <c r="C283" s="58" t="s">
        <v>6</v>
      </c>
      <c r="D283" s="34" t="s">
        <v>15</v>
      </c>
      <c r="E283" s="34"/>
      <c r="F283" s="34">
        <v>20287</v>
      </c>
      <c r="G283" s="34" t="s">
        <v>1</v>
      </c>
      <c r="H283" s="62" t="s">
        <v>86</v>
      </c>
      <c r="I283" s="34" t="s">
        <v>0</v>
      </c>
      <c r="J283" s="60">
        <v>36</v>
      </c>
      <c r="K283" s="34" t="s">
        <v>44</v>
      </c>
      <c r="L283" s="43">
        <v>22.099999999999998</v>
      </c>
      <c r="M283" s="11"/>
      <c r="N283" s="6"/>
    </row>
    <row r="284" spans="2:14" ht="12" customHeight="1" thickBot="1" x14ac:dyDescent="0.25">
      <c r="B284" s="177" t="str">
        <f t="shared" si="12"/>
        <v>20288-(from 1.000)-36</v>
      </c>
      <c r="C284" s="64" t="s">
        <v>6</v>
      </c>
      <c r="D284" s="38" t="s">
        <v>15</v>
      </c>
      <c r="E284" s="38"/>
      <c r="F284" s="38">
        <v>20288</v>
      </c>
      <c r="G284" s="38" t="s">
        <v>1</v>
      </c>
      <c r="H284" s="65" t="s">
        <v>87</v>
      </c>
      <c r="I284" s="38" t="s">
        <v>0</v>
      </c>
      <c r="J284" s="66">
        <v>36</v>
      </c>
      <c r="K284" s="34" t="s">
        <v>44</v>
      </c>
      <c r="L284" s="44">
        <v>20.399999999999999</v>
      </c>
      <c r="N284" s="6"/>
    </row>
    <row r="285" spans="2:14" ht="12" customHeight="1" x14ac:dyDescent="0.2">
      <c r="C285" s="188" t="s">
        <v>75</v>
      </c>
      <c r="D285" s="189"/>
      <c r="E285" s="189"/>
      <c r="F285" s="189"/>
      <c r="G285" s="189"/>
      <c r="H285" s="82"/>
      <c r="I285" s="189"/>
      <c r="J285" s="190"/>
      <c r="K285" s="189"/>
      <c r="L285" s="191"/>
      <c r="N285" s="6"/>
    </row>
    <row r="286" spans="2:14" ht="12" customHeight="1" x14ac:dyDescent="0.2">
      <c r="B286" s="177" t="str">
        <f t="shared" ref="B286:B309" si="13">F286&amp;"-("&amp;H286&amp;")-"&amp;J286</f>
        <v>20361-(from 5)-12</v>
      </c>
      <c r="C286" s="58" t="s">
        <v>9</v>
      </c>
      <c r="D286" s="34" t="s">
        <v>15</v>
      </c>
      <c r="E286" s="34"/>
      <c r="F286" s="34">
        <v>20361</v>
      </c>
      <c r="G286" s="34" t="s">
        <v>1</v>
      </c>
      <c r="H286" s="59" t="s">
        <v>80</v>
      </c>
      <c r="I286" s="34" t="s">
        <v>0</v>
      </c>
      <c r="J286" s="60">
        <v>12</v>
      </c>
      <c r="K286" s="34" t="s">
        <v>44</v>
      </c>
      <c r="L286" s="43">
        <v>27.3</v>
      </c>
      <c r="N286" s="6"/>
    </row>
    <row r="287" spans="2:14" ht="12" customHeight="1" x14ac:dyDescent="0.2">
      <c r="B287" s="177" t="str">
        <f t="shared" si="13"/>
        <v>20362-(from 10)-12</v>
      </c>
      <c r="C287" s="58" t="s">
        <v>9</v>
      </c>
      <c r="D287" s="34" t="s">
        <v>15</v>
      </c>
      <c r="E287" s="34"/>
      <c r="F287" s="34">
        <v>20362</v>
      </c>
      <c r="G287" s="34" t="s">
        <v>1</v>
      </c>
      <c r="H287" s="59" t="s">
        <v>81</v>
      </c>
      <c r="I287" s="34" t="s">
        <v>0</v>
      </c>
      <c r="J287" s="60">
        <v>12</v>
      </c>
      <c r="K287" s="34" t="s">
        <v>44</v>
      </c>
      <c r="L287" s="43">
        <v>24.180000000000003</v>
      </c>
      <c r="N287" s="6"/>
    </row>
    <row r="288" spans="2:14" ht="12" customHeight="1" x14ac:dyDescent="0.2">
      <c r="B288" s="177" t="str">
        <f t="shared" si="13"/>
        <v>20363-(from 25)-12</v>
      </c>
      <c r="C288" s="58" t="s">
        <v>9</v>
      </c>
      <c r="D288" s="34" t="s">
        <v>15</v>
      </c>
      <c r="E288" s="34"/>
      <c r="F288" s="34">
        <v>20363</v>
      </c>
      <c r="G288" s="34" t="s">
        <v>1</v>
      </c>
      <c r="H288" s="61" t="s">
        <v>82</v>
      </c>
      <c r="I288" s="34" t="s">
        <v>0</v>
      </c>
      <c r="J288" s="60">
        <v>12</v>
      </c>
      <c r="K288" s="34" t="s">
        <v>44</v>
      </c>
      <c r="L288" s="43">
        <v>19.5</v>
      </c>
      <c r="N288" s="6"/>
    </row>
    <row r="289" spans="2:14" ht="12" customHeight="1" x14ac:dyDescent="0.2">
      <c r="B289" s="177" t="str">
        <f t="shared" si="13"/>
        <v>20364-(from 50)-12</v>
      </c>
      <c r="C289" s="58" t="s">
        <v>9</v>
      </c>
      <c r="D289" s="34" t="s">
        <v>15</v>
      </c>
      <c r="E289" s="34"/>
      <c r="F289" s="34">
        <v>20364</v>
      </c>
      <c r="G289" s="34" t="s">
        <v>1</v>
      </c>
      <c r="H289" s="61" t="s">
        <v>83</v>
      </c>
      <c r="I289" s="34" t="s">
        <v>0</v>
      </c>
      <c r="J289" s="60">
        <v>12</v>
      </c>
      <c r="K289" s="34" t="s">
        <v>44</v>
      </c>
      <c r="L289" s="43">
        <v>15.6</v>
      </c>
      <c r="N289" s="6"/>
    </row>
    <row r="290" spans="2:14" ht="12" customHeight="1" x14ac:dyDescent="0.2">
      <c r="B290" s="177" t="str">
        <f t="shared" si="13"/>
        <v>20365-(from 100)-12</v>
      </c>
      <c r="C290" s="58" t="s">
        <v>9</v>
      </c>
      <c r="D290" s="34" t="s">
        <v>15</v>
      </c>
      <c r="E290" s="34"/>
      <c r="F290" s="34">
        <v>20365</v>
      </c>
      <c r="G290" s="34" t="s">
        <v>1</v>
      </c>
      <c r="H290" s="61" t="s">
        <v>84</v>
      </c>
      <c r="I290" s="34" t="s">
        <v>0</v>
      </c>
      <c r="J290" s="60">
        <v>12</v>
      </c>
      <c r="K290" s="34" t="s">
        <v>44</v>
      </c>
      <c r="L290" s="43">
        <v>13.26</v>
      </c>
      <c r="N290" s="6"/>
    </row>
    <row r="291" spans="2:14" ht="12" customHeight="1" x14ac:dyDescent="0.2">
      <c r="B291" s="177" t="str">
        <f t="shared" si="13"/>
        <v>20366-(from 250 )-12</v>
      </c>
      <c r="C291" s="58" t="s">
        <v>9</v>
      </c>
      <c r="D291" s="34" t="s">
        <v>15</v>
      </c>
      <c r="E291" s="34"/>
      <c r="F291" s="34">
        <v>20366</v>
      </c>
      <c r="G291" s="34" t="s">
        <v>1</v>
      </c>
      <c r="H291" s="62" t="s">
        <v>90</v>
      </c>
      <c r="I291" s="34" t="s">
        <v>0</v>
      </c>
      <c r="J291" s="60">
        <v>12</v>
      </c>
      <c r="K291" s="34" t="s">
        <v>44</v>
      </c>
      <c r="L291" s="43">
        <v>11.7</v>
      </c>
      <c r="N291" s="6"/>
    </row>
    <row r="292" spans="2:14" ht="12" customHeight="1" x14ac:dyDescent="0.2">
      <c r="B292" s="177" t="str">
        <f t="shared" si="13"/>
        <v>20367-(from 500)-12</v>
      </c>
      <c r="C292" s="58" t="s">
        <v>9</v>
      </c>
      <c r="D292" s="34" t="s">
        <v>15</v>
      </c>
      <c r="E292" s="34"/>
      <c r="F292" s="34">
        <v>20367</v>
      </c>
      <c r="G292" s="34" t="s">
        <v>1</v>
      </c>
      <c r="H292" s="62" t="s">
        <v>86</v>
      </c>
      <c r="I292" s="34" t="s">
        <v>0</v>
      </c>
      <c r="J292" s="60">
        <v>12</v>
      </c>
      <c r="K292" s="34" t="s">
        <v>44</v>
      </c>
      <c r="L292" s="43">
        <v>10.14</v>
      </c>
      <c r="N292" s="6"/>
    </row>
    <row r="293" spans="2:14" ht="12" customHeight="1" x14ac:dyDescent="0.2">
      <c r="B293" s="177" t="str">
        <f t="shared" si="13"/>
        <v>20368-(from 1.000)-12</v>
      </c>
      <c r="C293" s="58" t="s">
        <v>9</v>
      </c>
      <c r="D293" s="34" t="s">
        <v>15</v>
      </c>
      <c r="E293" s="34"/>
      <c r="F293" s="89">
        <v>20368</v>
      </c>
      <c r="G293" s="34" t="s">
        <v>1</v>
      </c>
      <c r="H293" s="62" t="s">
        <v>87</v>
      </c>
      <c r="I293" s="34" t="s">
        <v>0</v>
      </c>
      <c r="J293" s="60">
        <v>12</v>
      </c>
      <c r="K293" s="34" t="s">
        <v>44</v>
      </c>
      <c r="L293" s="43">
        <v>9.3600000000000012</v>
      </c>
      <c r="N293" s="6"/>
    </row>
    <row r="294" spans="2:14" ht="12" customHeight="1" x14ac:dyDescent="0.2">
      <c r="B294" s="177" t="str">
        <f t="shared" si="13"/>
        <v>20371-(from 5)-24</v>
      </c>
      <c r="C294" s="58" t="s">
        <v>9</v>
      </c>
      <c r="D294" s="34" t="s">
        <v>15</v>
      </c>
      <c r="E294" s="34"/>
      <c r="F294" s="63">
        <v>20371</v>
      </c>
      <c r="G294" s="34" t="s">
        <v>1</v>
      </c>
      <c r="H294" s="61" t="s">
        <v>80</v>
      </c>
      <c r="I294" s="34" t="s">
        <v>0</v>
      </c>
      <c r="J294" s="60">
        <v>24</v>
      </c>
      <c r="K294" s="34" t="s">
        <v>44</v>
      </c>
      <c r="L294" s="43">
        <v>47.25</v>
      </c>
      <c r="N294" s="6"/>
    </row>
    <row r="295" spans="2:14" ht="12" customHeight="1" x14ac:dyDescent="0.2">
      <c r="B295" s="177" t="str">
        <f t="shared" si="13"/>
        <v>20372-(from 10)-24</v>
      </c>
      <c r="C295" s="58" t="s">
        <v>9</v>
      </c>
      <c r="D295" s="34" t="s">
        <v>15</v>
      </c>
      <c r="E295" s="34"/>
      <c r="F295" s="34">
        <v>20372</v>
      </c>
      <c r="G295" s="34" t="s">
        <v>1</v>
      </c>
      <c r="H295" s="61" t="s">
        <v>81</v>
      </c>
      <c r="I295" s="34" t="s">
        <v>0</v>
      </c>
      <c r="J295" s="60">
        <v>24</v>
      </c>
      <c r="K295" s="34" t="s">
        <v>44</v>
      </c>
      <c r="L295" s="43">
        <v>41.85</v>
      </c>
      <c r="N295" s="6"/>
    </row>
    <row r="296" spans="2:14" ht="12" customHeight="1" x14ac:dyDescent="0.2">
      <c r="B296" s="177" t="str">
        <f t="shared" si="13"/>
        <v>20373-(from 25)-24</v>
      </c>
      <c r="C296" s="58" t="s">
        <v>9</v>
      </c>
      <c r="D296" s="34" t="s">
        <v>15</v>
      </c>
      <c r="E296" s="34"/>
      <c r="F296" s="34">
        <v>20373</v>
      </c>
      <c r="G296" s="34" t="s">
        <v>1</v>
      </c>
      <c r="H296" s="62" t="s">
        <v>82</v>
      </c>
      <c r="I296" s="34" t="s">
        <v>0</v>
      </c>
      <c r="J296" s="60">
        <v>24</v>
      </c>
      <c r="K296" s="34" t="s">
        <v>44</v>
      </c>
      <c r="L296" s="43">
        <v>33.75</v>
      </c>
      <c r="N296" s="6"/>
    </row>
    <row r="297" spans="2:14" ht="12" customHeight="1" x14ac:dyDescent="0.2">
      <c r="B297" s="177" t="str">
        <f t="shared" si="13"/>
        <v>20374-(from 50)-24</v>
      </c>
      <c r="C297" s="58" t="s">
        <v>9</v>
      </c>
      <c r="D297" s="34" t="s">
        <v>15</v>
      </c>
      <c r="E297" s="34"/>
      <c r="F297" s="34">
        <v>20374</v>
      </c>
      <c r="G297" s="34" t="s">
        <v>1</v>
      </c>
      <c r="H297" s="62" t="s">
        <v>83</v>
      </c>
      <c r="I297" s="34" t="s">
        <v>0</v>
      </c>
      <c r="J297" s="60">
        <v>24</v>
      </c>
      <c r="K297" s="34" t="s">
        <v>44</v>
      </c>
      <c r="L297" s="43">
        <v>27</v>
      </c>
    </row>
    <row r="298" spans="2:14" ht="12" customHeight="1" x14ac:dyDescent="0.2">
      <c r="B298" s="177" t="str">
        <f t="shared" si="13"/>
        <v>20375-(from 100)-24</v>
      </c>
      <c r="C298" s="58" t="s">
        <v>9</v>
      </c>
      <c r="D298" s="34" t="s">
        <v>15</v>
      </c>
      <c r="E298" s="34"/>
      <c r="F298" s="34">
        <v>20375</v>
      </c>
      <c r="G298" s="34" t="s">
        <v>1</v>
      </c>
      <c r="H298" s="62" t="s">
        <v>84</v>
      </c>
      <c r="I298" s="34" t="s">
        <v>0</v>
      </c>
      <c r="J298" s="60">
        <v>24</v>
      </c>
      <c r="K298" s="34" t="s">
        <v>44</v>
      </c>
      <c r="L298" s="43">
        <v>22.95</v>
      </c>
    </row>
    <row r="299" spans="2:14" ht="12" customHeight="1" x14ac:dyDescent="0.2">
      <c r="B299" s="177" t="str">
        <f t="shared" si="13"/>
        <v>20376-(from 250)-24</v>
      </c>
      <c r="C299" s="58" t="s">
        <v>9</v>
      </c>
      <c r="D299" s="34" t="s">
        <v>15</v>
      </c>
      <c r="E299" s="34"/>
      <c r="F299" s="34">
        <v>20376</v>
      </c>
      <c r="G299" s="34" t="s">
        <v>1</v>
      </c>
      <c r="H299" s="62" t="s">
        <v>85</v>
      </c>
      <c r="I299" s="34" t="s">
        <v>0</v>
      </c>
      <c r="J299" s="60">
        <v>24</v>
      </c>
      <c r="K299" s="34" t="s">
        <v>44</v>
      </c>
      <c r="L299" s="43">
        <v>20.25</v>
      </c>
    </row>
    <row r="300" spans="2:14" ht="12" customHeight="1" x14ac:dyDescent="0.2">
      <c r="B300" s="177" t="str">
        <f t="shared" si="13"/>
        <v>20377-(from 500)-24</v>
      </c>
      <c r="C300" s="58" t="s">
        <v>9</v>
      </c>
      <c r="D300" s="34" t="s">
        <v>15</v>
      </c>
      <c r="E300" s="34"/>
      <c r="F300" s="34">
        <v>20377</v>
      </c>
      <c r="G300" s="34" t="s">
        <v>1</v>
      </c>
      <c r="H300" s="62" t="s">
        <v>86</v>
      </c>
      <c r="I300" s="34" t="s">
        <v>0</v>
      </c>
      <c r="J300" s="60">
        <v>24</v>
      </c>
      <c r="K300" s="34" t="s">
        <v>44</v>
      </c>
      <c r="L300" s="43">
        <v>17.55</v>
      </c>
    </row>
    <row r="301" spans="2:14" ht="12" customHeight="1" x14ac:dyDescent="0.2">
      <c r="B301" s="177" t="str">
        <f t="shared" si="13"/>
        <v>20378-(from 1.000)-24</v>
      </c>
      <c r="C301" s="58" t="s">
        <v>9</v>
      </c>
      <c r="D301" s="34" t="s">
        <v>15</v>
      </c>
      <c r="E301" s="34"/>
      <c r="F301" s="34">
        <v>20378</v>
      </c>
      <c r="G301" s="34" t="s">
        <v>1</v>
      </c>
      <c r="H301" s="62" t="s">
        <v>87</v>
      </c>
      <c r="I301" s="34" t="s">
        <v>0</v>
      </c>
      <c r="J301" s="60">
        <v>24</v>
      </c>
      <c r="K301" s="34" t="s">
        <v>44</v>
      </c>
      <c r="L301" s="43">
        <v>16.2</v>
      </c>
    </row>
    <row r="302" spans="2:14" ht="12" customHeight="1" x14ac:dyDescent="0.2">
      <c r="B302" s="177" t="str">
        <f t="shared" si="13"/>
        <v>20381-(from 5)-36</v>
      </c>
      <c r="C302" s="58" t="s">
        <v>9</v>
      </c>
      <c r="D302" s="34" t="s">
        <v>15</v>
      </c>
      <c r="E302" s="34"/>
      <c r="F302" s="63">
        <v>20381</v>
      </c>
      <c r="G302" s="34" t="s">
        <v>1</v>
      </c>
      <c r="H302" s="61" t="s">
        <v>80</v>
      </c>
      <c r="I302" s="34" t="s">
        <v>0</v>
      </c>
      <c r="J302" s="60">
        <v>36</v>
      </c>
      <c r="K302" s="34" t="s">
        <v>44</v>
      </c>
      <c r="L302" s="43">
        <v>71.399999999999991</v>
      </c>
    </row>
    <row r="303" spans="2:14" ht="12" customHeight="1" x14ac:dyDescent="0.2">
      <c r="B303" s="177" t="str">
        <f t="shared" si="13"/>
        <v>20382-(from 10)-36</v>
      </c>
      <c r="C303" s="58" t="s">
        <v>9</v>
      </c>
      <c r="D303" s="34" t="s">
        <v>15</v>
      </c>
      <c r="E303" s="34"/>
      <c r="F303" s="34">
        <v>20382</v>
      </c>
      <c r="G303" s="34" t="s">
        <v>1</v>
      </c>
      <c r="H303" s="61" t="s">
        <v>81</v>
      </c>
      <c r="I303" s="34" t="s">
        <v>0</v>
      </c>
      <c r="J303" s="60">
        <v>36</v>
      </c>
      <c r="K303" s="34" t="s">
        <v>44</v>
      </c>
      <c r="L303" s="43">
        <v>63.239999999999995</v>
      </c>
    </row>
    <row r="304" spans="2:14" ht="12" customHeight="1" x14ac:dyDescent="0.2">
      <c r="B304" s="177" t="str">
        <f t="shared" si="13"/>
        <v>20383-(from 25)-36</v>
      </c>
      <c r="C304" s="58" t="s">
        <v>9</v>
      </c>
      <c r="D304" s="34" t="s">
        <v>15</v>
      </c>
      <c r="E304" s="34"/>
      <c r="F304" s="34">
        <v>20383</v>
      </c>
      <c r="G304" s="34" t="s">
        <v>1</v>
      </c>
      <c r="H304" s="62" t="s">
        <v>82</v>
      </c>
      <c r="I304" s="34" t="s">
        <v>0</v>
      </c>
      <c r="J304" s="60">
        <v>36</v>
      </c>
      <c r="K304" s="34" t="s">
        <v>44</v>
      </c>
      <c r="L304" s="43">
        <v>51</v>
      </c>
    </row>
    <row r="305" spans="2:14" ht="12" customHeight="1" x14ac:dyDescent="0.2">
      <c r="B305" s="177" t="str">
        <f t="shared" si="13"/>
        <v>20384-(from 50)-36</v>
      </c>
      <c r="C305" s="58" t="s">
        <v>9</v>
      </c>
      <c r="D305" s="34" t="s">
        <v>15</v>
      </c>
      <c r="E305" s="34"/>
      <c r="F305" s="34">
        <v>20384</v>
      </c>
      <c r="G305" s="34" t="s">
        <v>1</v>
      </c>
      <c r="H305" s="62" t="s">
        <v>83</v>
      </c>
      <c r="I305" s="34" t="s">
        <v>0</v>
      </c>
      <c r="J305" s="60">
        <v>36</v>
      </c>
      <c r="K305" s="34" t="s">
        <v>44</v>
      </c>
      <c r="L305" s="43">
        <v>40.799999999999997</v>
      </c>
      <c r="M305" s="12"/>
      <c r="N305" s="13"/>
    </row>
    <row r="306" spans="2:14" ht="12" customHeight="1" x14ac:dyDescent="0.2">
      <c r="B306" s="177" t="str">
        <f t="shared" si="13"/>
        <v>20385-(from 100)-36</v>
      </c>
      <c r="C306" s="58" t="s">
        <v>9</v>
      </c>
      <c r="D306" s="34" t="s">
        <v>15</v>
      </c>
      <c r="E306" s="34"/>
      <c r="F306" s="34">
        <v>20385</v>
      </c>
      <c r="G306" s="34" t="s">
        <v>1</v>
      </c>
      <c r="H306" s="62" t="s">
        <v>84</v>
      </c>
      <c r="I306" s="34" t="s">
        <v>0</v>
      </c>
      <c r="J306" s="60">
        <v>36</v>
      </c>
      <c r="K306" s="34" t="s">
        <v>44</v>
      </c>
      <c r="L306" s="43">
        <v>34.68</v>
      </c>
    </row>
    <row r="307" spans="2:14" ht="12" customHeight="1" x14ac:dyDescent="0.2">
      <c r="B307" s="177" t="str">
        <f t="shared" si="13"/>
        <v>20386-(from 250)-36</v>
      </c>
      <c r="C307" s="58" t="s">
        <v>9</v>
      </c>
      <c r="D307" s="34" t="s">
        <v>15</v>
      </c>
      <c r="E307" s="34"/>
      <c r="F307" s="34">
        <v>20386</v>
      </c>
      <c r="G307" s="34" t="s">
        <v>1</v>
      </c>
      <c r="H307" s="62" t="s">
        <v>85</v>
      </c>
      <c r="I307" s="34" t="s">
        <v>0</v>
      </c>
      <c r="J307" s="60">
        <v>36</v>
      </c>
      <c r="K307" s="34" t="s">
        <v>44</v>
      </c>
      <c r="L307" s="43">
        <v>30.599999999999998</v>
      </c>
    </row>
    <row r="308" spans="2:14" s="12" customFormat="1" ht="12" customHeight="1" x14ac:dyDescent="0.2">
      <c r="B308" s="177" t="str">
        <f t="shared" si="13"/>
        <v>20387-(from 500)-36</v>
      </c>
      <c r="C308" s="58" t="s">
        <v>9</v>
      </c>
      <c r="D308" s="34" t="s">
        <v>15</v>
      </c>
      <c r="E308" s="34"/>
      <c r="F308" s="34">
        <v>20387</v>
      </c>
      <c r="G308" s="34" t="s">
        <v>1</v>
      </c>
      <c r="H308" s="62" t="s">
        <v>86</v>
      </c>
      <c r="I308" s="34" t="s">
        <v>0</v>
      </c>
      <c r="J308" s="60">
        <v>36</v>
      </c>
      <c r="K308" s="34" t="s">
        <v>44</v>
      </c>
      <c r="L308" s="43">
        <v>26.519999999999996</v>
      </c>
      <c r="M308" s="6"/>
      <c r="N308" s="9"/>
    </row>
    <row r="309" spans="2:14" ht="12" customHeight="1" thickBot="1" x14ac:dyDescent="0.25">
      <c r="B309" s="177" t="str">
        <f t="shared" si="13"/>
        <v>20388-(from 1.000)-36</v>
      </c>
      <c r="C309" s="64" t="s">
        <v>9</v>
      </c>
      <c r="D309" s="38" t="s">
        <v>15</v>
      </c>
      <c r="E309" s="38"/>
      <c r="F309" s="38">
        <v>20388</v>
      </c>
      <c r="G309" s="38" t="s">
        <v>1</v>
      </c>
      <c r="H309" s="65" t="s">
        <v>87</v>
      </c>
      <c r="I309" s="38" t="s">
        <v>0</v>
      </c>
      <c r="J309" s="66">
        <v>36</v>
      </c>
      <c r="K309" s="34" t="s">
        <v>44</v>
      </c>
      <c r="L309" s="44">
        <v>24.479999999999997</v>
      </c>
    </row>
    <row r="310" spans="2:14" ht="12" customHeight="1" x14ac:dyDescent="0.2">
      <c r="C310" s="188" t="s">
        <v>76</v>
      </c>
      <c r="D310" s="189"/>
      <c r="E310" s="189"/>
      <c r="F310" s="189"/>
      <c r="G310" s="189"/>
      <c r="H310" s="82"/>
      <c r="I310" s="189"/>
      <c r="J310" s="190"/>
      <c r="K310" s="189"/>
      <c r="L310" s="191"/>
    </row>
    <row r="311" spans="2:14" ht="12" customHeight="1" x14ac:dyDescent="0.2">
      <c r="B311" s="177" t="str">
        <f t="shared" ref="B311:B334" si="14">F311&amp;"-("&amp;H311&amp;")-"&amp;J311</f>
        <v>20461-(from 5)-12</v>
      </c>
      <c r="C311" s="58" t="s">
        <v>7</v>
      </c>
      <c r="D311" s="34" t="s">
        <v>15</v>
      </c>
      <c r="E311" s="85"/>
      <c r="F311" s="34">
        <v>20461</v>
      </c>
      <c r="G311" s="34" t="s">
        <v>1</v>
      </c>
      <c r="H311" s="59" t="s">
        <v>80</v>
      </c>
      <c r="I311" s="34" t="s">
        <v>0</v>
      </c>
      <c r="J311" s="60">
        <v>12</v>
      </c>
      <c r="K311" s="34" t="s">
        <v>44</v>
      </c>
      <c r="L311" s="43">
        <v>25.025000000000002</v>
      </c>
    </row>
    <row r="312" spans="2:14" ht="12" customHeight="1" x14ac:dyDescent="0.2">
      <c r="B312" s="177" t="str">
        <f t="shared" si="14"/>
        <v>20462-(from 10)-12</v>
      </c>
      <c r="C312" s="58" t="s">
        <v>7</v>
      </c>
      <c r="D312" s="34" t="s">
        <v>15</v>
      </c>
      <c r="E312" s="85"/>
      <c r="F312" s="34">
        <v>20462</v>
      </c>
      <c r="G312" s="34" t="s">
        <v>1</v>
      </c>
      <c r="H312" s="59" t="s">
        <v>81</v>
      </c>
      <c r="I312" s="34" t="s">
        <v>0</v>
      </c>
      <c r="J312" s="60">
        <v>12</v>
      </c>
      <c r="K312" s="34" t="s">
        <v>44</v>
      </c>
      <c r="L312" s="43">
        <v>22.165000000000003</v>
      </c>
      <c r="M312" s="12"/>
      <c r="N312" s="13"/>
    </row>
    <row r="313" spans="2:14" ht="12" customHeight="1" x14ac:dyDescent="0.2">
      <c r="B313" s="177" t="str">
        <f t="shared" si="14"/>
        <v>20463-(from 25)-12</v>
      </c>
      <c r="C313" s="58" t="s">
        <v>7</v>
      </c>
      <c r="D313" s="34" t="s">
        <v>15</v>
      </c>
      <c r="E313" s="85"/>
      <c r="F313" s="34">
        <v>20463</v>
      </c>
      <c r="G313" s="34" t="s">
        <v>1</v>
      </c>
      <c r="H313" s="61" t="s">
        <v>82</v>
      </c>
      <c r="I313" s="34" t="s">
        <v>0</v>
      </c>
      <c r="J313" s="60">
        <v>12</v>
      </c>
      <c r="K313" s="34" t="s">
        <v>44</v>
      </c>
      <c r="L313" s="43">
        <v>17.875</v>
      </c>
      <c r="M313" s="14"/>
      <c r="N313" s="15"/>
    </row>
    <row r="314" spans="2:14" ht="12" customHeight="1" x14ac:dyDescent="0.2">
      <c r="B314" s="177" t="str">
        <f t="shared" si="14"/>
        <v>20464-(from 50)-12</v>
      </c>
      <c r="C314" s="58" t="s">
        <v>7</v>
      </c>
      <c r="D314" s="34" t="s">
        <v>15</v>
      </c>
      <c r="E314" s="85"/>
      <c r="F314" s="34">
        <v>20464</v>
      </c>
      <c r="G314" s="34" t="s">
        <v>1</v>
      </c>
      <c r="H314" s="61" t="s">
        <v>83</v>
      </c>
      <c r="I314" s="34" t="s">
        <v>0</v>
      </c>
      <c r="J314" s="60">
        <v>12</v>
      </c>
      <c r="K314" s="34" t="s">
        <v>44</v>
      </c>
      <c r="L314" s="43">
        <v>14.3</v>
      </c>
      <c r="M314" s="14"/>
      <c r="N314" s="15"/>
    </row>
    <row r="315" spans="2:14" s="12" customFormat="1" ht="12" customHeight="1" x14ac:dyDescent="0.2">
      <c r="B315" s="177" t="str">
        <f t="shared" si="14"/>
        <v>20465-(from 100)-12</v>
      </c>
      <c r="C315" s="58" t="s">
        <v>7</v>
      </c>
      <c r="D315" s="34" t="s">
        <v>15</v>
      </c>
      <c r="E315" s="85"/>
      <c r="F315" s="34">
        <v>20465</v>
      </c>
      <c r="G315" s="34" t="s">
        <v>1</v>
      </c>
      <c r="H315" s="61" t="s">
        <v>84</v>
      </c>
      <c r="I315" s="34" t="s">
        <v>0</v>
      </c>
      <c r="J315" s="60">
        <v>12</v>
      </c>
      <c r="K315" s="34" t="s">
        <v>44</v>
      </c>
      <c r="L315" s="43">
        <v>12.155000000000001</v>
      </c>
      <c r="M315" s="14"/>
      <c r="N315" s="15"/>
    </row>
    <row r="316" spans="2:14" s="14" customFormat="1" ht="12" customHeight="1" x14ac:dyDescent="0.2">
      <c r="B316" s="177" t="str">
        <f t="shared" si="14"/>
        <v>20466-(from 250 )-12</v>
      </c>
      <c r="C316" s="58" t="s">
        <v>7</v>
      </c>
      <c r="D316" s="34" t="s">
        <v>15</v>
      </c>
      <c r="E316" s="85"/>
      <c r="F316" s="34">
        <v>20466</v>
      </c>
      <c r="G316" s="34" t="s">
        <v>1</v>
      </c>
      <c r="H316" s="62" t="s">
        <v>90</v>
      </c>
      <c r="I316" s="34" t="s">
        <v>0</v>
      </c>
      <c r="J316" s="60">
        <v>12</v>
      </c>
      <c r="K316" s="34" t="s">
        <v>44</v>
      </c>
      <c r="L316" s="43">
        <v>10.725000000000001</v>
      </c>
      <c r="N316" s="15"/>
    </row>
    <row r="317" spans="2:14" s="14" customFormat="1" ht="12" customHeight="1" x14ac:dyDescent="0.2">
      <c r="B317" s="177" t="str">
        <f t="shared" si="14"/>
        <v>20467-(from 500)-12</v>
      </c>
      <c r="C317" s="58" t="s">
        <v>7</v>
      </c>
      <c r="D317" s="34" t="s">
        <v>15</v>
      </c>
      <c r="E317" s="85"/>
      <c r="F317" s="34">
        <v>20467</v>
      </c>
      <c r="G317" s="34" t="s">
        <v>1</v>
      </c>
      <c r="H317" s="62" t="s">
        <v>86</v>
      </c>
      <c r="I317" s="34" t="s">
        <v>0</v>
      </c>
      <c r="J317" s="60">
        <v>12</v>
      </c>
      <c r="K317" s="34" t="s">
        <v>44</v>
      </c>
      <c r="L317" s="43">
        <v>9.2950000000000017</v>
      </c>
      <c r="N317" s="15"/>
    </row>
    <row r="318" spans="2:14" s="14" customFormat="1" ht="12" customHeight="1" x14ac:dyDescent="0.2">
      <c r="B318" s="177" t="str">
        <f t="shared" si="14"/>
        <v>20468-(from 1.000)-12</v>
      </c>
      <c r="C318" s="58" t="s">
        <v>7</v>
      </c>
      <c r="D318" s="34" t="s">
        <v>15</v>
      </c>
      <c r="E318" s="85"/>
      <c r="F318" s="34">
        <v>20468</v>
      </c>
      <c r="G318" s="34" t="s">
        <v>1</v>
      </c>
      <c r="H318" s="62" t="s">
        <v>87</v>
      </c>
      <c r="I318" s="34" t="s">
        <v>0</v>
      </c>
      <c r="J318" s="60">
        <v>12</v>
      </c>
      <c r="K318" s="34" t="s">
        <v>44</v>
      </c>
      <c r="L318" s="43">
        <v>8.5800000000000018</v>
      </c>
      <c r="M318" s="12"/>
      <c r="N318" s="13"/>
    </row>
    <row r="319" spans="2:14" s="14" customFormat="1" ht="12" customHeight="1" x14ac:dyDescent="0.2">
      <c r="B319" s="177" t="str">
        <f t="shared" si="14"/>
        <v>20471-(from 5)-24</v>
      </c>
      <c r="C319" s="58" t="s">
        <v>7</v>
      </c>
      <c r="D319" s="34" t="s">
        <v>15</v>
      </c>
      <c r="E319" s="85"/>
      <c r="F319" s="63">
        <v>20471</v>
      </c>
      <c r="G319" s="34" t="s">
        <v>1</v>
      </c>
      <c r="H319" s="61" t="s">
        <v>80</v>
      </c>
      <c r="I319" s="34" t="s">
        <v>0</v>
      </c>
      <c r="J319" s="60">
        <v>24</v>
      </c>
      <c r="K319" s="34" t="s">
        <v>44</v>
      </c>
      <c r="L319" s="43">
        <v>43.3125</v>
      </c>
      <c r="M319" s="16"/>
      <c r="N319" s="9"/>
    </row>
    <row r="320" spans="2:14" s="14" customFormat="1" ht="12" customHeight="1" x14ac:dyDescent="0.2">
      <c r="B320" s="177" t="str">
        <f t="shared" si="14"/>
        <v>20472-(from 10)-24</v>
      </c>
      <c r="C320" s="58" t="s">
        <v>7</v>
      </c>
      <c r="D320" s="34" t="s">
        <v>15</v>
      </c>
      <c r="E320" s="85"/>
      <c r="F320" s="34">
        <v>20472</v>
      </c>
      <c r="G320" s="34" t="s">
        <v>1</v>
      </c>
      <c r="H320" s="61" t="s">
        <v>81</v>
      </c>
      <c r="I320" s="34" t="s">
        <v>0</v>
      </c>
      <c r="J320" s="60">
        <v>24</v>
      </c>
      <c r="K320" s="34" t="s">
        <v>44</v>
      </c>
      <c r="L320" s="43">
        <v>38.362500000000004</v>
      </c>
      <c r="M320" s="16"/>
      <c r="N320" s="9"/>
    </row>
    <row r="321" spans="2:15" s="12" customFormat="1" ht="12" customHeight="1" x14ac:dyDescent="0.2">
      <c r="B321" s="177" t="str">
        <f t="shared" si="14"/>
        <v>20473-(from 25)-24</v>
      </c>
      <c r="C321" s="58" t="s">
        <v>7</v>
      </c>
      <c r="D321" s="34" t="s">
        <v>15</v>
      </c>
      <c r="E321" s="85"/>
      <c r="F321" s="34">
        <v>20473</v>
      </c>
      <c r="G321" s="34" t="s">
        <v>1</v>
      </c>
      <c r="H321" s="62" t="s">
        <v>82</v>
      </c>
      <c r="I321" s="34" t="s">
        <v>0</v>
      </c>
      <c r="J321" s="60">
        <v>24</v>
      </c>
      <c r="K321" s="34" t="s">
        <v>44</v>
      </c>
      <c r="L321" s="43">
        <v>30.937500000000004</v>
      </c>
      <c r="M321" s="16"/>
      <c r="N321" s="9"/>
    </row>
    <row r="322" spans="2:15" ht="12" customHeight="1" x14ac:dyDescent="0.2">
      <c r="B322" s="177" t="str">
        <f t="shared" si="14"/>
        <v>20474-(from 50)-24</v>
      </c>
      <c r="C322" s="58" t="s">
        <v>7</v>
      </c>
      <c r="D322" s="34" t="s">
        <v>15</v>
      </c>
      <c r="E322" s="85"/>
      <c r="F322" s="34">
        <v>20474</v>
      </c>
      <c r="G322" s="34" t="s">
        <v>1</v>
      </c>
      <c r="H322" s="62" t="s">
        <v>83</v>
      </c>
      <c r="I322" s="34" t="s">
        <v>0</v>
      </c>
      <c r="J322" s="60">
        <v>24</v>
      </c>
      <c r="K322" s="34" t="s">
        <v>44</v>
      </c>
      <c r="L322" s="43">
        <v>24.750000000000004</v>
      </c>
      <c r="M322" s="16"/>
      <c r="O322" s="16"/>
    </row>
    <row r="323" spans="2:15" ht="12" customHeight="1" x14ac:dyDescent="0.2">
      <c r="B323" s="177" t="str">
        <f t="shared" si="14"/>
        <v>20475-(from 100)-24</v>
      </c>
      <c r="C323" s="58" t="s">
        <v>7</v>
      </c>
      <c r="D323" s="34" t="s">
        <v>15</v>
      </c>
      <c r="E323" s="85"/>
      <c r="F323" s="34">
        <v>20475</v>
      </c>
      <c r="G323" s="34" t="s">
        <v>1</v>
      </c>
      <c r="H323" s="62" t="s">
        <v>84</v>
      </c>
      <c r="I323" s="34" t="s">
        <v>0</v>
      </c>
      <c r="J323" s="60">
        <v>24</v>
      </c>
      <c r="K323" s="34" t="s">
        <v>44</v>
      </c>
      <c r="L323" s="43">
        <v>21.037500000000001</v>
      </c>
      <c r="M323" s="16"/>
      <c r="O323" s="16"/>
    </row>
    <row r="324" spans="2:15" ht="12" customHeight="1" x14ac:dyDescent="0.2">
      <c r="B324" s="177" t="str">
        <f t="shared" si="14"/>
        <v>20476-(from 250)-24</v>
      </c>
      <c r="C324" s="58" t="s">
        <v>7</v>
      </c>
      <c r="D324" s="34" t="s">
        <v>15</v>
      </c>
      <c r="E324" s="85"/>
      <c r="F324" s="34">
        <v>20476</v>
      </c>
      <c r="G324" s="34" t="s">
        <v>1</v>
      </c>
      <c r="H324" s="62" t="s">
        <v>85</v>
      </c>
      <c r="I324" s="34" t="s">
        <v>0</v>
      </c>
      <c r="J324" s="60">
        <v>24</v>
      </c>
      <c r="K324" s="34" t="s">
        <v>44</v>
      </c>
      <c r="L324" s="43">
        <v>18.5625</v>
      </c>
      <c r="M324" s="16"/>
      <c r="O324" s="16"/>
    </row>
    <row r="325" spans="2:15" ht="12" customHeight="1" x14ac:dyDescent="0.2">
      <c r="B325" s="177" t="str">
        <f t="shared" si="14"/>
        <v>20477-(from 500)-24</v>
      </c>
      <c r="C325" s="58" t="s">
        <v>7</v>
      </c>
      <c r="D325" s="34" t="s">
        <v>15</v>
      </c>
      <c r="E325" s="85"/>
      <c r="F325" s="34">
        <v>20477</v>
      </c>
      <c r="G325" s="34" t="s">
        <v>1</v>
      </c>
      <c r="H325" s="62" t="s">
        <v>86</v>
      </c>
      <c r="I325" s="34" t="s">
        <v>0</v>
      </c>
      <c r="J325" s="60">
        <v>24</v>
      </c>
      <c r="K325" s="34" t="s">
        <v>44</v>
      </c>
      <c r="L325" s="43">
        <v>16.087500000000002</v>
      </c>
      <c r="M325" s="16"/>
      <c r="O325" s="16"/>
    </row>
    <row r="326" spans="2:15" ht="12" customHeight="1" x14ac:dyDescent="0.2">
      <c r="B326" s="177" t="str">
        <f t="shared" si="14"/>
        <v>20478-(from 1.000)-24</v>
      </c>
      <c r="C326" s="58" t="s">
        <v>7</v>
      </c>
      <c r="D326" s="34" t="s">
        <v>15</v>
      </c>
      <c r="E326" s="85"/>
      <c r="F326" s="34">
        <v>20478</v>
      </c>
      <c r="G326" s="34" t="s">
        <v>1</v>
      </c>
      <c r="H326" s="62" t="s">
        <v>87</v>
      </c>
      <c r="I326" s="34" t="s">
        <v>0</v>
      </c>
      <c r="J326" s="60">
        <v>24</v>
      </c>
      <c r="K326" s="34" t="s">
        <v>44</v>
      </c>
      <c r="L326" s="43">
        <v>14.850000000000001</v>
      </c>
      <c r="M326" s="16"/>
      <c r="O326" s="16"/>
    </row>
    <row r="327" spans="2:15" ht="12" customHeight="1" x14ac:dyDescent="0.2">
      <c r="B327" s="177" t="str">
        <f t="shared" si="14"/>
        <v>20481-(from 5)-36</v>
      </c>
      <c r="C327" s="58" t="s">
        <v>7</v>
      </c>
      <c r="D327" s="34" t="s">
        <v>15</v>
      </c>
      <c r="E327" s="85"/>
      <c r="F327" s="63">
        <v>20481</v>
      </c>
      <c r="G327" s="34" t="s">
        <v>1</v>
      </c>
      <c r="H327" s="61" t="s">
        <v>80</v>
      </c>
      <c r="I327" s="34" t="s">
        <v>0</v>
      </c>
      <c r="J327" s="60">
        <v>36</v>
      </c>
      <c r="K327" s="34" t="s">
        <v>44</v>
      </c>
      <c r="L327" s="43">
        <v>65.45</v>
      </c>
      <c r="M327" s="16"/>
      <c r="O327" s="16"/>
    </row>
    <row r="328" spans="2:15" ht="12" customHeight="1" x14ac:dyDescent="0.2">
      <c r="B328" s="177" t="str">
        <f t="shared" si="14"/>
        <v>20482-(from 10)-36</v>
      </c>
      <c r="C328" s="58" t="s">
        <v>7</v>
      </c>
      <c r="D328" s="34" t="s">
        <v>15</v>
      </c>
      <c r="E328" s="85"/>
      <c r="F328" s="34">
        <v>20482</v>
      </c>
      <c r="G328" s="34" t="s">
        <v>1</v>
      </c>
      <c r="H328" s="61" t="s">
        <v>81</v>
      </c>
      <c r="I328" s="34" t="s">
        <v>0</v>
      </c>
      <c r="J328" s="60">
        <v>36</v>
      </c>
      <c r="K328" s="34" t="s">
        <v>44</v>
      </c>
      <c r="L328" s="43">
        <v>57.97</v>
      </c>
      <c r="M328" s="16"/>
      <c r="O328" s="16"/>
    </row>
    <row r="329" spans="2:15" ht="12" customHeight="1" x14ac:dyDescent="0.2">
      <c r="B329" s="177" t="str">
        <f t="shared" si="14"/>
        <v>20483-(from 25)-36</v>
      </c>
      <c r="C329" s="58" t="s">
        <v>7</v>
      </c>
      <c r="D329" s="34" t="s">
        <v>15</v>
      </c>
      <c r="E329" s="85"/>
      <c r="F329" s="34">
        <v>20483</v>
      </c>
      <c r="G329" s="34" t="s">
        <v>1</v>
      </c>
      <c r="H329" s="62" t="s">
        <v>82</v>
      </c>
      <c r="I329" s="34" t="s">
        <v>0</v>
      </c>
      <c r="J329" s="60">
        <v>36</v>
      </c>
      <c r="K329" s="34" t="s">
        <v>44</v>
      </c>
      <c r="L329" s="43">
        <v>46.750000000000007</v>
      </c>
      <c r="M329" s="16"/>
      <c r="O329" s="16"/>
    </row>
    <row r="330" spans="2:15" ht="12" customHeight="1" x14ac:dyDescent="0.2">
      <c r="B330" s="177" t="str">
        <f t="shared" si="14"/>
        <v>20484-(from 50)-36</v>
      </c>
      <c r="C330" s="58" t="s">
        <v>7</v>
      </c>
      <c r="D330" s="34" t="s">
        <v>15</v>
      </c>
      <c r="E330" s="85"/>
      <c r="F330" s="34">
        <v>20484</v>
      </c>
      <c r="G330" s="34" t="s">
        <v>1</v>
      </c>
      <c r="H330" s="62" t="s">
        <v>83</v>
      </c>
      <c r="I330" s="34" t="s">
        <v>0</v>
      </c>
      <c r="J330" s="60">
        <v>36</v>
      </c>
      <c r="K330" s="34" t="s">
        <v>44</v>
      </c>
      <c r="L330" s="43">
        <v>37.400000000000006</v>
      </c>
      <c r="M330" s="16"/>
      <c r="O330" s="16"/>
    </row>
    <row r="331" spans="2:15" ht="12" customHeight="1" x14ac:dyDescent="0.2">
      <c r="B331" s="177" t="str">
        <f t="shared" si="14"/>
        <v>20485-(from 100)-36</v>
      </c>
      <c r="C331" s="58" t="s">
        <v>7</v>
      </c>
      <c r="D331" s="34" t="s">
        <v>15</v>
      </c>
      <c r="E331" s="85"/>
      <c r="F331" s="34">
        <v>20485</v>
      </c>
      <c r="G331" s="34" t="s">
        <v>1</v>
      </c>
      <c r="H331" s="62" t="s">
        <v>84</v>
      </c>
      <c r="I331" s="34" t="s">
        <v>0</v>
      </c>
      <c r="J331" s="60">
        <v>36</v>
      </c>
      <c r="K331" s="34" t="s">
        <v>44</v>
      </c>
      <c r="L331" s="43">
        <v>31.790000000000003</v>
      </c>
      <c r="M331" s="16"/>
      <c r="O331" s="16"/>
    </row>
    <row r="332" spans="2:15" ht="12" customHeight="1" x14ac:dyDescent="0.2">
      <c r="B332" s="177" t="str">
        <f t="shared" si="14"/>
        <v>20486-(from 250)-36</v>
      </c>
      <c r="C332" s="58" t="s">
        <v>7</v>
      </c>
      <c r="D332" s="34" t="s">
        <v>15</v>
      </c>
      <c r="E332" s="85"/>
      <c r="F332" s="34">
        <v>20486</v>
      </c>
      <c r="G332" s="34" t="s">
        <v>1</v>
      </c>
      <c r="H332" s="62" t="s">
        <v>85</v>
      </c>
      <c r="I332" s="34" t="s">
        <v>0</v>
      </c>
      <c r="J332" s="60">
        <v>36</v>
      </c>
      <c r="K332" s="34" t="s">
        <v>44</v>
      </c>
      <c r="L332" s="43">
        <v>28.05</v>
      </c>
      <c r="M332" s="16"/>
      <c r="O332" s="16"/>
    </row>
    <row r="333" spans="2:15" ht="12" customHeight="1" x14ac:dyDescent="0.2">
      <c r="B333" s="177" t="str">
        <f t="shared" si="14"/>
        <v>20487-(from 500)-36</v>
      </c>
      <c r="C333" s="58" t="s">
        <v>7</v>
      </c>
      <c r="D333" s="34" t="s">
        <v>15</v>
      </c>
      <c r="E333" s="85"/>
      <c r="F333" s="34">
        <v>20487</v>
      </c>
      <c r="G333" s="34" t="s">
        <v>1</v>
      </c>
      <c r="H333" s="62" t="s">
        <v>86</v>
      </c>
      <c r="I333" s="34" t="s">
        <v>0</v>
      </c>
      <c r="J333" s="60">
        <v>36</v>
      </c>
      <c r="K333" s="34" t="s">
        <v>44</v>
      </c>
      <c r="L333" s="43">
        <v>24.31</v>
      </c>
      <c r="M333" s="16"/>
      <c r="O333" s="16"/>
    </row>
    <row r="334" spans="2:15" ht="12" customHeight="1" thickBot="1" x14ac:dyDescent="0.25">
      <c r="B334" s="177" t="str">
        <f t="shared" si="14"/>
        <v>20488-(from 1.000)-36</v>
      </c>
      <c r="C334" s="64" t="s">
        <v>7</v>
      </c>
      <c r="D334" s="38" t="s">
        <v>15</v>
      </c>
      <c r="E334" s="38"/>
      <c r="F334" s="38">
        <v>20488</v>
      </c>
      <c r="G334" s="38" t="s">
        <v>1</v>
      </c>
      <c r="H334" s="65" t="s">
        <v>87</v>
      </c>
      <c r="I334" s="38" t="s">
        <v>0</v>
      </c>
      <c r="J334" s="66">
        <v>36</v>
      </c>
      <c r="K334" s="34" t="s">
        <v>44</v>
      </c>
      <c r="L334" s="44">
        <v>22.44</v>
      </c>
      <c r="M334" s="16"/>
      <c r="O334" s="16"/>
    </row>
    <row r="335" spans="2:15" ht="12" customHeight="1" x14ac:dyDescent="0.2">
      <c r="C335" s="188" t="s">
        <v>73</v>
      </c>
      <c r="D335" s="189"/>
      <c r="E335" s="189"/>
      <c r="F335" s="189"/>
      <c r="G335" s="189"/>
      <c r="H335" s="82"/>
      <c r="I335" s="189"/>
      <c r="J335" s="190"/>
      <c r="K335" s="189"/>
      <c r="L335" s="191"/>
      <c r="M335" s="16"/>
      <c r="O335" s="16"/>
    </row>
    <row r="336" spans="2:15" ht="12" customHeight="1" x14ac:dyDescent="0.2">
      <c r="B336" s="177" t="str">
        <f t="shared" ref="B336:B359" si="15">F336&amp;"-("&amp;H336&amp;")-"&amp;J336</f>
        <v>20561-(from 5)-12</v>
      </c>
      <c r="C336" s="58" t="s">
        <v>10</v>
      </c>
      <c r="D336" s="34" t="s">
        <v>15</v>
      </c>
      <c r="E336" s="34"/>
      <c r="F336" s="34">
        <v>20561</v>
      </c>
      <c r="G336" s="34" t="s">
        <v>1</v>
      </c>
      <c r="H336" s="59" t="s">
        <v>80</v>
      </c>
      <c r="I336" s="34" t="s">
        <v>0</v>
      </c>
      <c r="J336" s="60">
        <v>12</v>
      </c>
      <c r="K336" s="34" t="s">
        <v>44</v>
      </c>
      <c r="L336" s="43">
        <v>30.03</v>
      </c>
      <c r="M336" s="16"/>
      <c r="O336" s="16"/>
    </row>
    <row r="337" spans="2:15" ht="12" customHeight="1" x14ac:dyDescent="0.2">
      <c r="B337" s="177" t="str">
        <f t="shared" si="15"/>
        <v>20562-(from 10)-12</v>
      </c>
      <c r="C337" s="58" t="s">
        <v>10</v>
      </c>
      <c r="D337" s="34" t="s">
        <v>15</v>
      </c>
      <c r="E337" s="34"/>
      <c r="F337" s="34">
        <v>20562</v>
      </c>
      <c r="G337" s="34" t="s">
        <v>1</v>
      </c>
      <c r="H337" s="59" t="s">
        <v>81</v>
      </c>
      <c r="I337" s="34" t="s">
        <v>0</v>
      </c>
      <c r="J337" s="60">
        <v>12</v>
      </c>
      <c r="K337" s="34" t="s">
        <v>44</v>
      </c>
      <c r="L337" s="43">
        <v>26.598000000000003</v>
      </c>
      <c r="M337" s="16"/>
      <c r="O337" s="16"/>
    </row>
    <row r="338" spans="2:15" ht="12" customHeight="1" x14ac:dyDescent="0.2">
      <c r="B338" s="177" t="str">
        <f t="shared" si="15"/>
        <v>20563-(from 25)-12</v>
      </c>
      <c r="C338" s="58" t="s">
        <v>10</v>
      </c>
      <c r="D338" s="34" t="s">
        <v>15</v>
      </c>
      <c r="E338" s="34"/>
      <c r="F338" s="34">
        <v>20563</v>
      </c>
      <c r="G338" s="34" t="s">
        <v>1</v>
      </c>
      <c r="H338" s="61" t="s">
        <v>82</v>
      </c>
      <c r="I338" s="34" t="s">
        <v>0</v>
      </c>
      <c r="J338" s="60">
        <v>12</v>
      </c>
      <c r="K338" s="34" t="s">
        <v>44</v>
      </c>
      <c r="L338" s="43">
        <v>21.45</v>
      </c>
      <c r="M338" s="16"/>
      <c r="O338" s="16"/>
    </row>
    <row r="339" spans="2:15" ht="12" customHeight="1" x14ac:dyDescent="0.2">
      <c r="B339" s="177" t="str">
        <f t="shared" si="15"/>
        <v>20564-(from 50)-12</v>
      </c>
      <c r="C339" s="58" t="s">
        <v>10</v>
      </c>
      <c r="D339" s="34" t="s">
        <v>15</v>
      </c>
      <c r="E339" s="34"/>
      <c r="F339" s="34">
        <v>20564</v>
      </c>
      <c r="G339" s="34" t="s">
        <v>1</v>
      </c>
      <c r="H339" s="61" t="s">
        <v>83</v>
      </c>
      <c r="I339" s="34" t="s">
        <v>0</v>
      </c>
      <c r="J339" s="60">
        <v>12</v>
      </c>
      <c r="K339" s="34" t="s">
        <v>44</v>
      </c>
      <c r="L339" s="43">
        <v>17.16</v>
      </c>
      <c r="M339" s="16"/>
      <c r="O339" s="16"/>
    </row>
    <row r="340" spans="2:15" ht="12" customHeight="1" x14ac:dyDescent="0.2">
      <c r="B340" s="177" t="str">
        <f t="shared" si="15"/>
        <v>20565-(from 100)-12</v>
      </c>
      <c r="C340" s="58" t="s">
        <v>10</v>
      </c>
      <c r="D340" s="34" t="s">
        <v>15</v>
      </c>
      <c r="E340" s="34"/>
      <c r="F340" s="34">
        <v>20565</v>
      </c>
      <c r="G340" s="34" t="s">
        <v>1</v>
      </c>
      <c r="H340" s="61" t="s">
        <v>84</v>
      </c>
      <c r="I340" s="34" t="s">
        <v>0</v>
      </c>
      <c r="J340" s="60">
        <v>12</v>
      </c>
      <c r="K340" s="34" t="s">
        <v>44</v>
      </c>
      <c r="L340" s="43">
        <v>14.586</v>
      </c>
      <c r="M340" s="16"/>
      <c r="O340" s="16"/>
    </row>
    <row r="341" spans="2:15" ht="12" customHeight="1" x14ac:dyDescent="0.2">
      <c r="B341" s="177" t="str">
        <f t="shared" si="15"/>
        <v>20566-(from 250 )-12</v>
      </c>
      <c r="C341" s="58" t="s">
        <v>10</v>
      </c>
      <c r="D341" s="34" t="s">
        <v>15</v>
      </c>
      <c r="E341" s="34"/>
      <c r="F341" s="34">
        <v>20566</v>
      </c>
      <c r="G341" s="34" t="s">
        <v>1</v>
      </c>
      <c r="H341" s="62" t="s">
        <v>90</v>
      </c>
      <c r="I341" s="34" t="s">
        <v>0</v>
      </c>
      <c r="J341" s="60">
        <v>12</v>
      </c>
      <c r="K341" s="34" t="s">
        <v>44</v>
      </c>
      <c r="L341" s="43">
        <v>12.870000000000001</v>
      </c>
      <c r="M341" s="17"/>
      <c r="N341" s="18"/>
      <c r="O341" s="16"/>
    </row>
    <row r="342" spans="2:15" ht="12" customHeight="1" x14ac:dyDescent="0.2">
      <c r="B342" s="177" t="str">
        <f t="shared" si="15"/>
        <v>20567-(from 500)-12</v>
      </c>
      <c r="C342" s="58" t="s">
        <v>10</v>
      </c>
      <c r="D342" s="34" t="s">
        <v>15</v>
      </c>
      <c r="E342" s="34"/>
      <c r="F342" s="34">
        <v>20567</v>
      </c>
      <c r="G342" s="34" t="s">
        <v>1</v>
      </c>
      <c r="H342" s="62" t="s">
        <v>86</v>
      </c>
      <c r="I342" s="34" t="s">
        <v>0</v>
      </c>
      <c r="J342" s="60">
        <v>12</v>
      </c>
      <c r="K342" s="34" t="s">
        <v>44</v>
      </c>
      <c r="L342" s="43">
        <v>11.154000000000002</v>
      </c>
      <c r="M342" s="17"/>
      <c r="N342" s="18"/>
      <c r="O342" s="16"/>
    </row>
    <row r="343" spans="2:15" ht="12" customHeight="1" x14ac:dyDescent="0.2">
      <c r="B343" s="177" t="str">
        <f t="shared" si="15"/>
        <v>20568-(from 1.000)-12</v>
      </c>
      <c r="C343" s="58" t="s">
        <v>10</v>
      </c>
      <c r="D343" s="34" t="s">
        <v>15</v>
      </c>
      <c r="E343" s="34"/>
      <c r="F343" s="34">
        <v>20568</v>
      </c>
      <c r="G343" s="34" t="s">
        <v>1</v>
      </c>
      <c r="H343" s="62" t="s">
        <v>87</v>
      </c>
      <c r="I343" s="34" t="s">
        <v>0</v>
      </c>
      <c r="J343" s="60">
        <v>12</v>
      </c>
      <c r="K343" s="34" t="s">
        <v>44</v>
      </c>
      <c r="L343" s="43">
        <v>10.296000000000001</v>
      </c>
      <c r="M343" s="16"/>
      <c r="O343" s="16"/>
    </row>
    <row r="344" spans="2:15" s="11" customFormat="1" ht="12" customHeight="1" x14ac:dyDescent="0.2">
      <c r="B344" s="177" t="str">
        <f t="shared" si="15"/>
        <v>20571-(from 5)-24</v>
      </c>
      <c r="C344" s="58" t="s">
        <v>10</v>
      </c>
      <c r="D344" s="34" t="s">
        <v>15</v>
      </c>
      <c r="E344" s="34"/>
      <c r="F344" s="63">
        <v>20571</v>
      </c>
      <c r="G344" s="34" t="s">
        <v>1</v>
      </c>
      <c r="H344" s="61" t="s">
        <v>80</v>
      </c>
      <c r="I344" s="34" t="s">
        <v>0</v>
      </c>
      <c r="J344" s="60">
        <v>24</v>
      </c>
      <c r="K344" s="34" t="s">
        <v>44</v>
      </c>
      <c r="L344" s="43">
        <v>51.975000000000001</v>
      </c>
      <c r="M344" s="16"/>
      <c r="N344" s="9"/>
      <c r="O344" s="17"/>
    </row>
    <row r="345" spans="2:15" s="11" customFormat="1" ht="12" customHeight="1" x14ac:dyDescent="0.2">
      <c r="B345" s="177" t="str">
        <f t="shared" si="15"/>
        <v>20572-(from 10)-24</v>
      </c>
      <c r="C345" s="58" t="s">
        <v>10</v>
      </c>
      <c r="D345" s="34" t="s">
        <v>15</v>
      </c>
      <c r="E345" s="34"/>
      <c r="F345" s="34">
        <v>20572</v>
      </c>
      <c r="G345" s="34" t="s">
        <v>1</v>
      </c>
      <c r="H345" s="61" t="s">
        <v>81</v>
      </c>
      <c r="I345" s="34" t="s">
        <v>0</v>
      </c>
      <c r="J345" s="60">
        <v>24</v>
      </c>
      <c r="K345" s="34" t="s">
        <v>44</v>
      </c>
      <c r="L345" s="43">
        <v>46.035000000000004</v>
      </c>
      <c r="M345" s="16"/>
      <c r="N345" s="9"/>
      <c r="O345" s="17"/>
    </row>
    <row r="346" spans="2:15" ht="12" customHeight="1" x14ac:dyDescent="0.2">
      <c r="B346" s="177" t="str">
        <f t="shared" si="15"/>
        <v>20573-(from 25)-24</v>
      </c>
      <c r="C346" s="58" t="s">
        <v>10</v>
      </c>
      <c r="D346" s="34" t="s">
        <v>15</v>
      </c>
      <c r="E346" s="34"/>
      <c r="F346" s="34">
        <v>20573</v>
      </c>
      <c r="G346" s="34" t="s">
        <v>1</v>
      </c>
      <c r="H346" s="62" t="s">
        <v>82</v>
      </c>
      <c r="I346" s="34" t="s">
        <v>0</v>
      </c>
      <c r="J346" s="60">
        <v>24</v>
      </c>
      <c r="K346" s="34" t="s">
        <v>44</v>
      </c>
      <c r="L346" s="43">
        <v>37.125</v>
      </c>
      <c r="M346" s="16"/>
      <c r="O346" s="16"/>
    </row>
    <row r="347" spans="2:15" ht="12" customHeight="1" x14ac:dyDescent="0.2">
      <c r="B347" s="177" t="str">
        <f t="shared" si="15"/>
        <v>20574-(from 50)-24</v>
      </c>
      <c r="C347" s="58" t="s">
        <v>10</v>
      </c>
      <c r="D347" s="34" t="s">
        <v>15</v>
      </c>
      <c r="E347" s="34"/>
      <c r="F347" s="34">
        <v>20574</v>
      </c>
      <c r="G347" s="34" t="s">
        <v>1</v>
      </c>
      <c r="H347" s="62" t="s">
        <v>83</v>
      </c>
      <c r="I347" s="34" t="s">
        <v>0</v>
      </c>
      <c r="J347" s="60">
        <v>24</v>
      </c>
      <c r="K347" s="34" t="s">
        <v>44</v>
      </c>
      <c r="L347" s="43">
        <v>29.700000000000003</v>
      </c>
      <c r="M347" s="16"/>
      <c r="O347" s="16"/>
    </row>
    <row r="348" spans="2:15" ht="12" customHeight="1" x14ac:dyDescent="0.2">
      <c r="B348" s="177" t="str">
        <f t="shared" si="15"/>
        <v>20575-(from 100)-24</v>
      </c>
      <c r="C348" s="58" t="s">
        <v>10</v>
      </c>
      <c r="D348" s="34" t="s">
        <v>15</v>
      </c>
      <c r="E348" s="34"/>
      <c r="F348" s="34">
        <v>20575</v>
      </c>
      <c r="G348" s="34" t="s">
        <v>1</v>
      </c>
      <c r="H348" s="62" t="s">
        <v>84</v>
      </c>
      <c r="I348" s="34" t="s">
        <v>0</v>
      </c>
      <c r="J348" s="60">
        <v>24</v>
      </c>
      <c r="K348" s="34" t="s">
        <v>44</v>
      </c>
      <c r="L348" s="43">
        <v>25.245000000000001</v>
      </c>
      <c r="M348" s="16"/>
      <c r="O348" s="16"/>
    </row>
    <row r="349" spans="2:15" ht="12" customHeight="1" x14ac:dyDescent="0.2">
      <c r="B349" s="177" t="str">
        <f t="shared" si="15"/>
        <v>20576-(from 250)-24</v>
      </c>
      <c r="C349" s="58" t="s">
        <v>10</v>
      </c>
      <c r="D349" s="34" t="s">
        <v>15</v>
      </c>
      <c r="E349" s="34"/>
      <c r="F349" s="34">
        <v>20576</v>
      </c>
      <c r="G349" s="34" t="s">
        <v>1</v>
      </c>
      <c r="H349" s="62" t="s">
        <v>85</v>
      </c>
      <c r="I349" s="34" t="s">
        <v>0</v>
      </c>
      <c r="J349" s="60">
        <v>24</v>
      </c>
      <c r="K349" s="34" t="s">
        <v>44</v>
      </c>
      <c r="L349" s="43">
        <v>22.274999999999999</v>
      </c>
      <c r="M349" s="16"/>
      <c r="O349" s="16"/>
    </row>
    <row r="350" spans="2:15" ht="12" customHeight="1" x14ac:dyDescent="0.2">
      <c r="B350" s="177" t="str">
        <f t="shared" si="15"/>
        <v>20577-(from 500)-24</v>
      </c>
      <c r="C350" s="58" t="s">
        <v>10</v>
      </c>
      <c r="D350" s="34" t="s">
        <v>15</v>
      </c>
      <c r="E350" s="34"/>
      <c r="F350" s="34">
        <v>20577</v>
      </c>
      <c r="G350" s="34" t="s">
        <v>1</v>
      </c>
      <c r="H350" s="62" t="s">
        <v>86</v>
      </c>
      <c r="I350" s="34" t="s">
        <v>0</v>
      </c>
      <c r="J350" s="60">
        <v>24</v>
      </c>
      <c r="K350" s="34" t="s">
        <v>44</v>
      </c>
      <c r="L350" s="43">
        <v>19.305000000000003</v>
      </c>
      <c r="M350" s="16"/>
      <c r="O350" s="16"/>
    </row>
    <row r="351" spans="2:15" ht="12" customHeight="1" x14ac:dyDescent="0.2">
      <c r="B351" s="177" t="str">
        <f t="shared" si="15"/>
        <v>20578-(from 1.000)-24</v>
      </c>
      <c r="C351" s="58" t="s">
        <v>10</v>
      </c>
      <c r="D351" s="34" t="s">
        <v>15</v>
      </c>
      <c r="E351" s="34"/>
      <c r="F351" s="34">
        <v>20578</v>
      </c>
      <c r="G351" s="34" t="s">
        <v>1</v>
      </c>
      <c r="H351" s="62" t="s">
        <v>87</v>
      </c>
      <c r="I351" s="34" t="s">
        <v>0</v>
      </c>
      <c r="J351" s="60">
        <v>24</v>
      </c>
      <c r="K351" s="34" t="s">
        <v>44</v>
      </c>
      <c r="L351" s="43">
        <v>17.82</v>
      </c>
      <c r="M351" s="16"/>
      <c r="O351" s="16"/>
    </row>
    <row r="352" spans="2:15" ht="12" customHeight="1" x14ac:dyDescent="0.2">
      <c r="B352" s="177" t="str">
        <f t="shared" si="15"/>
        <v>20581-(from 5)-36</v>
      </c>
      <c r="C352" s="58" t="s">
        <v>10</v>
      </c>
      <c r="D352" s="34" t="s">
        <v>15</v>
      </c>
      <c r="E352" s="34"/>
      <c r="F352" s="90">
        <v>20581</v>
      </c>
      <c r="G352" s="34" t="s">
        <v>1</v>
      </c>
      <c r="H352" s="61" t="s">
        <v>80</v>
      </c>
      <c r="I352" s="34" t="s">
        <v>0</v>
      </c>
      <c r="J352" s="60">
        <v>36</v>
      </c>
      <c r="K352" s="34" t="s">
        <v>44</v>
      </c>
      <c r="L352" s="43">
        <v>78.540000000000006</v>
      </c>
      <c r="M352" s="16"/>
      <c r="O352" s="16"/>
    </row>
    <row r="353" spans="2:15" ht="12" customHeight="1" x14ac:dyDescent="0.2">
      <c r="B353" s="177" t="str">
        <f t="shared" si="15"/>
        <v>20582-(from 10)-36</v>
      </c>
      <c r="C353" s="58" t="s">
        <v>10</v>
      </c>
      <c r="D353" s="34" t="s">
        <v>15</v>
      </c>
      <c r="E353" s="34"/>
      <c r="F353" s="34">
        <v>20582</v>
      </c>
      <c r="G353" s="34" t="s">
        <v>1</v>
      </c>
      <c r="H353" s="61" t="s">
        <v>81</v>
      </c>
      <c r="I353" s="34" t="s">
        <v>0</v>
      </c>
      <c r="J353" s="60">
        <v>36</v>
      </c>
      <c r="K353" s="34" t="s">
        <v>44</v>
      </c>
      <c r="L353" s="43">
        <v>69.563999999999993</v>
      </c>
      <c r="M353" s="16"/>
      <c r="O353" s="16"/>
    </row>
    <row r="354" spans="2:15" ht="12" customHeight="1" x14ac:dyDescent="0.2">
      <c r="B354" s="177" t="str">
        <f t="shared" si="15"/>
        <v>20583-(from 25)-36</v>
      </c>
      <c r="C354" s="58" t="s">
        <v>10</v>
      </c>
      <c r="D354" s="34" t="s">
        <v>15</v>
      </c>
      <c r="E354" s="34"/>
      <c r="F354" s="34">
        <v>20583</v>
      </c>
      <c r="G354" s="34" t="s">
        <v>1</v>
      </c>
      <c r="H354" s="62" t="s">
        <v>82</v>
      </c>
      <c r="I354" s="34" t="s">
        <v>0</v>
      </c>
      <c r="J354" s="60">
        <v>36</v>
      </c>
      <c r="K354" s="34" t="s">
        <v>44</v>
      </c>
      <c r="L354" s="43">
        <v>56.100000000000009</v>
      </c>
      <c r="M354" s="16"/>
      <c r="O354" s="16"/>
    </row>
    <row r="355" spans="2:15" ht="12" customHeight="1" x14ac:dyDescent="0.2">
      <c r="B355" s="177" t="str">
        <f t="shared" si="15"/>
        <v>20584-(from 50)-36</v>
      </c>
      <c r="C355" s="58" t="s">
        <v>10</v>
      </c>
      <c r="D355" s="34" t="s">
        <v>15</v>
      </c>
      <c r="E355" s="34"/>
      <c r="F355" s="34">
        <v>20584</v>
      </c>
      <c r="G355" s="34" t="s">
        <v>1</v>
      </c>
      <c r="H355" s="62" t="s">
        <v>83</v>
      </c>
      <c r="I355" s="34" t="s">
        <v>0</v>
      </c>
      <c r="J355" s="60">
        <v>36</v>
      </c>
      <c r="K355" s="34" t="s">
        <v>44</v>
      </c>
      <c r="L355" s="43">
        <v>44.88</v>
      </c>
      <c r="M355" s="16"/>
      <c r="O355" s="16"/>
    </row>
    <row r="356" spans="2:15" ht="12" customHeight="1" x14ac:dyDescent="0.2">
      <c r="B356" s="177" t="str">
        <f t="shared" si="15"/>
        <v>20585-(from 100)-36</v>
      </c>
      <c r="C356" s="58" t="s">
        <v>10</v>
      </c>
      <c r="D356" s="34" t="s">
        <v>15</v>
      </c>
      <c r="E356" s="34"/>
      <c r="F356" s="34">
        <v>20585</v>
      </c>
      <c r="G356" s="34" t="s">
        <v>1</v>
      </c>
      <c r="H356" s="62" t="s">
        <v>84</v>
      </c>
      <c r="I356" s="34" t="s">
        <v>0</v>
      </c>
      <c r="J356" s="60">
        <v>36</v>
      </c>
      <c r="K356" s="34" t="s">
        <v>44</v>
      </c>
      <c r="L356" s="43">
        <v>38.148000000000003</v>
      </c>
      <c r="M356" s="16"/>
      <c r="O356" s="16"/>
    </row>
    <row r="357" spans="2:15" ht="12" customHeight="1" x14ac:dyDescent="0.2">
      <c r="B357" s="177" t="str">
        <f t="shared" si="15"/>
        <v>20586-(from 250)-36</v>
      </c>
      <c r="C357" s="58" t="s">
        <v>10</v>
      </c>
      <c r="D357" s="34" t="s">
        <v>15</v>
      </c>
      <c r="E357" s="34"/>
      <c r="F357" s="34">
        <v>20586</v>
      </c>
      <c r="G357" s="34" t="s">
        <v>1</v>
      </c>
      <c r="H357" s="62" t="s">
        <v>85</v>
      </c>
      <c r="I357" s="34" t="s">
        <v>0</v>
      </c>
      <c r="J357" s="60">
        <v>36</v>
      </c>
      <c r="K357" s="34" t="s">
        <v>44</v>
      </c>
      <c r="L357" s="43">
        <v>33.659999999999997</v>
      </c>
      <c r="M357" s="16"/>
      <c r="O357" s="16"/>
    </row>
    <row r="358" spans="2:15" ht="12" customHeight="1" x14ac:dyDescent="0.2">
      <c r="B358" s="177" t="str">
        <f t="shared" si="15"/>
        <v>20587-(from 500)-36</v>
      </c>
      <c r="C358" s="58" t="s">
        <v>10</v>
      </c>
      <c r="D358" s="34" t="s">
        <v>15</v>
      </c>
      <c r="E358" s="34"/>
      <c r="F358" s="34">
        <v>20587</v>
      </c>
      <c r="G358" s="34" t="s">
        <v>1</v>
      </c>
      <c r="H358" s="62" t="s">
        <v>86</v>
      </c>
      <c r="I358" s="34" t="s">
        <v>0</v>
      </c>
      <c r="J358" s="60">
        <v>36</v>
      </c>
      <c r="K358" s="34" t="s">
        <v>44</v>
      </c>
      <c r="L358" s="43">
        <v>29.171999999999997</v>
      </c>
      <c r="M358" s="16"/>
      <c r="O358" s="16"/>
    </row>
    <row r="359" spans="2:15" ht="12" customHeight="1" thickBot="1" x14ac:dyDescent="0.25">
      <c r="B359" s="177" t="str">
        <f t="shared" si="15"/>
        <v>20588-(from 1.000)-36</v>
      </c>
      <c r="C359" s="64" t="s">
        <v>10</v>
      </c>
      <c r="D359" s="38" t="s">
        <v>15</v>
      </c>
      <c r="E359" s="38"/>
      <c r="F359" s="38">
        <v>20588</v>
      </c>
      <c r="G359" s="38" t="s">
        <v>1</v>
      </c>
      <c r="H359" s="65" t="s">
        <v>87</v>
      </c>
      <c r="I359" s="38" t="s">
        <v>0</v>
      </c>
      <c r="J359" s="66">
        <v>36</v>
      </c>
      <c r="K359" s="34" t="s">
        <v>44</v>
      </c>
      <c r="L359" s="44">
        <v>26.928000000000001</v>
      </c>
      <c r="M359" s="16"/>
      <c r="O359" s="16"/>
    </row>
    <row r="360" spans="2:15" ht="12" customHeight="1" x14ac:dyDescent="0.2">
      <c r="C360" s="188" t="s">
        <v>62</v>
      </c>
      <c r="D360" s="189"/>
      <c r="E360" s="189"/>
      <c r="F360" s="189"/>
      <c r="G360" s="189"/>
      <c r="H360" s="82"/>
      <c r="I360" s="189"/>
      <c r="J360" s="190"/>
      <c r="K360" s="189"/>
      <c r="L360" s="191"/>
      <c r="M360" s="16"/>
      <c r="O360" s="16"/>
    </row>
    <row r="361" spans="2:15" ht="12" customHeight="1" x14ac:dyDescent="0.2">
      <c r="B361" s="177" t="str">
        <f t="shared" ref="B361:B384" si="16">F361&amp;"-("&amp;H361&amp;")-"&amp;J361</f>
        <v>20961-(from 5)-12</v>
      </c>
      <c r="C361" s="58" t="s">
        <v>8</v>
      </c>
      <c r="D361" s="34" t="s">
        <v>15</v>
      </c>
      <c r="E361" s="34"/>
      <c r="F361" s="34">
        <v>20961</v>
      </c>
      <c r="G361" s="34" t="s">
        <v>1</v>
      </c>
      <c r="H361" s="59" t="s">
        <v>80</v>
      </c>
      <c r="I361" s="34" t="s">
        <v>0</v>
      </c>
      <c r="J361" s="60">
        <v>12</v>
      </c>
      <c r="K361" s="34" t="s">
        <v>44</v>
      </c>
      <c r="L361" s="43">
        <v>27.3</v>
      </c>
      <c r="M361" s="16"/>
      <c r="O361" s="16"/>
    </row>
    <row r="362" spans="2:15" ht="12" customHeight="1" x14ac:dyDescent="0.2">
      <c r="B362" s="177" t="str">
        <f t="shared" si="16"/>
        <v>20962-(from 10)-12</v>
      </c>
      <c r="C362" s="58" t="s">
        <v>8</v>
      </c>
      <c r="D362" s="34" t="s">
        <v>15</v>
      </c>
      <c r="E362" s="34"/>
      <c r="F362" s="34">
        <v>20962</v>
      </c>
      <c r="G362" s="34" t="s">
        <v>1</v>
      </c>
      <c r="H362" s="59" t="s">
        <v>81</v>
      </c>
      <c r="I362" s="34" t="s">
        <v>0</v>
      </c>
      <c r="J362" s="60">
        <v>12</v>
      </c>
      <c r="K362" s="34" t="s">
        <v>44</v>
      </c>
      <c r="L362" s="43">
        <v>24.180000000000003</v>
      </c>
      <c r="M362" s="16"/>
      <c r="O362" s="16"/>
    </row>
    <row r="363" spans="2:15" ht="12" customHeight="1" x14ac:dyDescent="0.2">
      <c r="B363" s="177" t="str">
        <f t="shared" si="16"/>
        <v>20963-(from 25)-12</v>
      </c>
      <c r="C363" s="58" t="s">
        <v>8</v>
      </c>
      <c r="D363" s="34" t="s">
        <v>15</v>
      </c>
      <c r="E363" s="34"/>
      <c r="F363" s="34">
        <v>20963</v>
      </c>
      <c r="G363" s="34" t="s">
        <v>1</v>
      </c>
      <c r="H363" s="61" t="s">
        <v>82</v>
      </c>
      <c r="I363" s="34" t="s">
        <v>0</v>
      </c>
      <c r="J363" s="60">
        <v>12</v>
      </c>
      <c r="K363" s="34" t="s">
        <v>44</v>
      </c>
      <c r="L363" s="43">
        <v>19.5</v>
      </c>
      <c r="M363" s="16"/>
      <c r="O363" s="16"/>
    </row>
    <row r="364" spans="2:15" ht="12" customHeight="1" x14ac:dyDescent="0.2">
      <c r="B364" s="177" t="str">
        <f t="shared" si="16"/>
        <v>20964-(from 50)-12</v>
      </c>
      <c r="C364" s="58" t="s">
        <v>8</v>
      </c>
      <c r="D364" s="34" t="s">
        <v>15</v>
      </c>
      <c r="E364" s="34"/>
      <c r="F364" s="34">
        <v>20964</v>
      </c>
      <c r="G364" s="34" t="s">
        <v>1</v>
      </c>
      <c r="H364" s="61" t="s">
        <v>83</v>
      </c>
      <c r="I364" s="34" t="s">
        <v>0</v>
      </c>
      <c r="J364" s="60">
        <v>12</v>
      </c>
      <c r="K364" s="34" t="s">
        <v>44</v>
      </c>
      <c r="L364" s="43">
        <v>15.6</v>
      </c>
      <c r="M364" s="16"/>
      <c r="O364" s="16"/>
    </row>
    <row r="365" spans="2:15" ht="12" customHeight="1" x14ac:dyDescent="0.2">
      <c r="B365" s="177" t="str">
        <f t="shared" si="16"/>
        <v>20965-(from 100)-12</v>
      </c>
      <c r="C365" s="58" t="s">
        <v>8</v>
      </c>
      <c r="D365" s="34" t="s">
        <v>15</v>
      </c>
      <c r="E365" s="34"/>
      <c r="F365" s="34">
        <v>20965</v>
      </c>
      <c r="G365" s="34" t="s">
        <v>1</v>
      </c>
      <c r="H365" s="61" t="s">
        <v>84</v>
      </c>
      <c r="I365" s="34" t="s">
        <v>0</v>
      </c>
      <c r="J365" s="60">
        <v>12</v>
      </c>
      <c r="K365" s="34" t="s">
        <v>44</v>
      </c>
      <c r="L365" s="43">
        <v>13.26</v>
      </c>
      <c r="M365" s="16"/>
      <c r="O365" s="16"/>
    </row>
    <row r="366" spans="2:15" ht="12" customHeight="1" x14ac:dyDescent="0.2">
      <c r="B366" s="177" t="str">
        <f t="shared" si="16"/>
        <v>20966-(from 250 )-12</v>
      </c>
      <c r="C366" s="58" t="s">
        <v>8</v>
      </c>
      <c r="D366" s="34" t="s">
        <v>15</v>
      </c>
      <c r="E366" s="34"/>
      <c r="F366" s="34">
        <v>20966</v>
      </c>
      <c r="G366" s="34" t="s">
        <v>1</v>
      </c>
      <c r="H366" s="62" t="s">
        <v>90</v>
      </c>
      <c r="I366" s="34" t="s">
        <v>0</v>
      </c>
      <c r="J366" s="60">
        <v>12</v>
      </c>
      <c r="K366" s="34" t="s">
        <v>44</v>
      </c>
      <c r="L366" s="43">
        <v>11.7</v>
      </c>
      <c r="M366" s="16"/>
      <c r="O366" s="16"/>
    </row>
    <row r="367" spans="2:15" ht="12" customHeight="1" x14ac:dyDescent="0.2">
      <c r="B367" s="177" t="str">
        <f t="shared" si="16"/>
        <v>20967-(from 500)-12</v>
      </c>
      <c r="C367" s="58" t="s">
        <v>8</v>
      </c>
      <c r="D367" s="34" t="s">
        <v>15</v>
      </c>
      <c r="E367" s="34"/>
      <c r="F367" s="34">
        <v>20967</v>
      </c>
      <c r="G367" s="34" t="s">
        <v>1</v>
      </c>
      <c r="H367" s="62" t="s">
        <v>86</v>
      </c>
      <c r="I367" s="34" t="s">
        <v>0</v>
      </c>
      <c r="J367" s="60">
        <v>12</v>
      </c>
      <c r="K367" s="34" t="s">
        <v>44</v>
      </c>
      <c r="L367" s="43">
        <v>10.14</v>
      </c>
      <c r="M367" s="16"/>
      <c r="O367" s="16"/>
    </row>
    <row r="368" spans="2:15" ht="12" customHeight="1" x14ac:dyDescent="0.2">
      <c r="B368" s="177" t="str">
        <f t="shared" si="16"/>
        <v>20968-(from 1.000)-12</v>
      </c>
      <c r="C368" s="58" t="s">
        <v>8</v>
      </c>
      <c r="D368" s="34" t="s">
        <v>15</v>
      </c>
      <c r="E368" s="34"/>
      <c r="F368" s="34">
        <v>20968</v>
      </c>
      <c r="G368" s="34" t="s">
        <v>1</v>
      </c>
      <c r="H368" s="62" t="s">
        <v>87</v>
      </c>
      <c r="I368" s="34" t="s">
        <v>0</v>
      </c>
      <c r="J368" s="60">
        <v>12</v>
      </c>
      <c r="K368" s="34" t="s">
        <v>44</v>
      </c>
      <c r="L368" s="43">
        <v>9.3600000000000012</v>
      </c>
      <c r="M368" s="16"/>
      <c r="O368" s="16"/>
    </row>
    <row r="369" spans="2:15" ht="12" customHeight="1" x14ac:dyDescent="0.2">
      <c r="B369" s="177" t="str">
        <f t="shared" si="16"/>
        <v>20971-(from 5)-24</v>
      </c>
      <c r="C369" s="58" t="s">
        <v>8</v>
      </c>
      <c r="D369" s="34" t="s">
        <v>15</v>
      </c>
      <c r="E369" s="34"/>
      <c r="F369" s="90">
        <v>20971</v>
      </c>
      <c r="G369" s="34" t="s">
        <v>1</v>
      </c>
      <c r="H369" s="61" t="s">
        <v>80</v>
      </c>
      <c r="I369" s="34" t="s">
        <v>0</v>
      </c>
      <c r="J369" s="60">
        <v>24</v>
      </c>
      <c r="K369" s="34" t="s">
        <v>44</v>
      </c>
      <c r="L369" s="43">
        <v>47.25</v>
      </c>
      <c r="M369" s="16"/>
      <c r="O369" s="16"/>
    </row>
    <row r="370" spans="2:15" ht="12" customHeight="1" x14ac:dyDescent="0.2">
      <c r="B370" s="177" t="str">
        <f t="shared" si="16"/>
        <v>20972-(from 10)-24</v>
      </c>
      <c r="C370" s="58" t="s">
        <v>8</v>
      </c>
      <c r="D370" s="34" t="s">
        <v>15</v>
      </c>
      <c r="E370" s="34"/>
      <c r="F370" s="34">
        <v>20972</v>
      </c>
      <c r="G370" s="34" t="s">
        <v>1</v>
      </c>
      <c r="H370" s="61" t="s">
        <v>81</v>
      </c>
      <c r="I370" s="34" t="s">
        <v>0</v>
      </c>
      <c r="J370" s="60">
        <v>24</v>
      </c>
      <c r="K370" s="34" t="s">
        <v>44</v>
      </c>
      <c r="L370" s="43">
        <v>41.85</v>
      </c>
      <c r="M370" s="16"/>
      <c r="O370" s="16"/>
    </row>
    <row r="371" spans="2:15" ht="12" customHeight="1" x14ac:dyDescent="0.2">
      <c r="B371" s="177" t="str">
        <f t="shared" si="16"/>
        <v>20973-(from 25)-24</v>
      </c>
      <c r="C371" s="58" t="s">
        <v>8</v>
      </c>
      <c r="D371" s="34" t="s">
        <v>15</v>
      </c>
      <c r="E371" s="34"/>
      <c r="F371" s="34">
        <v>20973</v>
      </c>
      <c r="G371" s="34" t="s">
        <v>1</v>
      </c>
      <c r="H371" s="62" t="s">
        <v>82</v>
      </c>
      <c r="I371" s="34" t="s">
        <v>0</v>
      </c>
      <c r="J371" s="60">
        <v>24</v>
      </c>
      <c r="K371" s="34" t="s">
        <v>44</v>
      </c>
      <c r="L371" s="43">
        <v>33.75</v>
      </c>
      <c r="M371" s="16"/>
      <c r="O371" s="16"/>
    </row>
    <row r="372" spans="2:15" ht="12" customHeight="1" x14ac:dyDescent="0.2">
      <c r="B372" s="177" t="str">
        <f t="shared" si="16"/>
        <v>20974-(from 50)-24</v>
      </c>
      <c r="C372" s="58" t="s">
        <v>8</v>
      </c>
      <c r="D372" s="34" t="s">
        <v>15</v>
      </c>
      <c r="E372" s="34"/>
      <c r="F372" s="34">
        <v>20974</v>
      </c>
      <c r="G372" s="34" t="s">
        <v>1</v>
      </c>
      <c r="H372" s="62" t="s">
        <v>83</v>
      </c>
      <c r="I372" s="34" t="s">
        <v>0</v>
      </c>
      <c r="J372" s="60">
        <v>24</v>
      </c>
      <c r="K372" s="34" t="s">
        <v>44</v>
      </c>
      <c r="L372" s="43">
        <v>27</v>
      </c>
      <c r="M372" s="16"/>
      <c r="O372" s="16"/>
    </row>
    <row r="373" spans="2:15" ht="12" customHeight="1" x14ac:dyDescent="0.2">
      <c r="B373" s="177" t="str">
        <f t="shared" si="16"/>
        <v>20975-(from 100)-24</v>
      </c>
      <c r="C373" s="58" t="s">
        <v>8</v>
      </c>
      <c r="D373" s="34" t="s">
        <v>15</v>
      </c>
      <c r="E373" s="34"/>
      <c r="F373" s="34">
        <v>20975</v>
      </c>
      <c r="G373" s="34" t="s">
        <v>1</v>
      </c>
      <c r="H373" s="62" t="s">
        <v>84</v>
      </c>
      <c r="I373" s="34" t="s">
        <v>0</v>
      </c>
      <c r="J373" s="60">
        <v>24</v>
      </c>
      <c r="K373" s="34" t="s">
        <v>44</v>
      </c>
      <c r="L373" s="43">
        <v>22.95</v>
      </c>
      <c r="M373" s="16"/>
      <c r="O373" s="16"/>
    </row>
    <row r="374" spans="2:15" ht="12" customHeight="1" x14ac:dyDescent="0.2">
      <c r="B374" s="177" t="str">
        <f t="shared" si="16"/>
        <v>20976-(from 250)-24</v>
      </c>
      <c r="C374" s="58" t="s">
        <v>8</v>
      </c>
      <c r="D374" s="34" t="s">
        <v>15</v>
      </c>
      <c r="E374" s="34"/>
      <c r="F374" s="34">
        <v>20976</v>
      </c>
      <c r="G374" s="34" t="s">
        <v>1</v>
      </c>
      <c r="H374" s="62" t="s">
        <v>85</v>
      </c>
      <c r="I374" s="34" t="s">
        <v>0</v>
      </c>
      <c r="J374" s="60">
        <v>24</v>
      </c>
      <c r="K374" s="34" t="s">
        <v>44</v>
      </c>
      <c r="L374" s="43">
        <v>20.25</v>
      </c>
      <c r="M374" s="12"/>
      <c r="N374" s="13"/>
      <c r="O374" s="16"/>
    </row>
    <row r="375" spans="2:15" ht="12" customHeight="1" x14ac:dyDescent="0.2">
      <c r="B375" s="177" t="str">
        <f t="shared" si="16"/>
        <v>20977-(from 500)-24</v>
      </c>
      <c r="C375" s="58" t="s">
        <v>8</v>
      </c>
      <c r="D375" s="34" t="s">
        <v>15</v>
      </c>
      <c r="E375" s="34"/>
      <c r="F375" s="34">
        <v>20977</v>
      </c>
      <c r="G375" s="34" t="s">
        <v>1</v>
      </c>
      <c r="H375" s="62" t="s">
        <v>86</v>
      </c>
      <c r="I375" s="34" t="s">
        <v>0</v>
      </c>
      <c r="J375" s="60">
        <v>24</v>
      </c>
      <c r="K375" s="34" t="s">
        <v>44</v>
      </c>
      <c r="L375" s="43">
        <v>17.55</v>
      </c>
      <c r="M375" s="16"/>
      <c r="O375" s="16"/>
    </row>
    <row r="376" spans="2:15" ht="12" customHeight="1" x14ac:dyDescent="0.2">
      <c r="B376" s="177" t="str">
        <f t="shared" si="16"/>
        <v>20978-(from 1.000)-24</v>
      </c>
      <c r="C376" s="58" t="s">
        <v>8</v>
      </c>
      <c r="D376" s="34" t="s">
        <v>15</v>
      </c>
      <c r="E376" s="34"/>
      <c r="F376" s="34">
        <v>20978</v>
      </c>
      <c r="G376" s="34" t="s">
        <v>1</v>
      </c>
      <c r="H376" s="62" t="s">
        <v>87</v>
      </c>
      <c r="I376" s="34" t="s">
        <v>0</v>
      </c>
      <c r="J376" s="60">
        <v>24</v>
      </c>
      <c r="K376" s="34" t="s">
        <v>44</v>
      </c>
      <c r="L376" s="43">
        <v>16.2</v>
      </c>
      <c r="M376" s="16"/>
      <c r="O376" s="16"/>
    </row>
    <row r="377" spans="2:15" s="12" customFormat="1" ht="12" customHeight="1" x14ac:dyDescent="0.2">
      <c r="B377" s="177" t="str">
        <f t="shared" si="16"/>
        <v>20981-(from 5)-36</v>
      </c>
      <c r="C377" s="58" t="s">
        <v>8</v>
      </c>
      <c r="D377" s="34" t="s">
        <v>15</v>
      </c>
      <c r="E377" s="34"/>
      <c r="F377" s="90">
        <v>20981</v>
      </c>
      <c r="G377" s="34" t="s">
        <v>1</v>
      </c>
      <c r="H377" s="61" t="s">
        <v>80</v>
      </c>
      <c r="I377" s="34" t="s">
        <v>0</v>
      </c>
      <c r="J377" s="60">
        <v>36</v>
      </c>
      <c r="K377" s="34" t="s">
        <v>44</v>
      </c>
      <c r="L377" s="43">
        <v>71.399999999999991</v>
      </c>
      <c r="M377" s="16"/>
      <c r="N377" s="9"/>
    </row>
    <row r="378" spans="2:15" s="14" customFormat="1" ht="12" customHeight="1" x14ac:dyDescent="0.2">
      <c r="B378" s="177" t="str">
        <f t="shared" si="16"/>
        <v>20982-(from 10)-36</v>
      </c>
      <c r="C378" s="58" t="s">
        <v>8</v>
      </c>
      <c r="D378" s="34" t="s">
        <v>15</v>
      </c>
      <c r="E378" s="34"/>
      <c r="F378" s="34">
        <v>20982</v>
      </c>
      <c r="G378" s="34" t="s">
        <v>1</v>
      </c>
      <c r="H378" s="61" t="s">
        <v>81</v>
      </c>
      <c r="I378" s="34" t="s">
        <v>0</v>
      </c>
      <c r="J378" s="60">
        <v>36</v>
      </c>
      <c r="K378" s="34" t="s">
        <v>44</v>
      </c>
      <c r="L378" s="43">
        <v>63.239999999999995</v>
      </c>
      <c r="M378" s="16"/>
      <c r="N378" s="9"/>
      <c r="O378" s="16"/>
    </row>
    <row r="379" spans="2:15" s="14" customFormat="1" ht="12" customHeight="1" x14ac:dyDescent="0.2">
      <c r="B379" s="177" t="str">
        <f t="shared" si="16"/>
        <v>20983-(from 25)-36</v>
      </c>
      <c r="C379" s="58" t="s">
        <v>8</v>
      </c>
      <c r="D379" s="34" t="s">
        <v>15</v>
      </c>
      <c r="E379" s="34"/>
      <c r="F379" s="34">
        <v>20983</v>
      </c>
      <c r="G379" s="34" t="s">
        <v>1</v>
      </c>
      <c r="H379" s="62" t="s">
        <v>82</v>
      </c>
      <c r="I379" s="34" t="s">
        <v>0</v>
      </c>
      <c r="J379" s="60">
        <v>36</v>
      </c>
      <c r="K379" s="34" t="s">
        <v>44</v>
      </c>
      <c r="L379" s="43">
        <v>51</v>
      </c>
      <c r="M379" s="16"/>
      <c r="N379" s="9"/>
      <c r="O379" s="16"/>
    </row>
    <row r="380" spans="2:15" s="14" customFormat="1" ht="12" customHeight="1" x14ac:dyDescent="0.2">
      <c r="B380" s="177" t="str">
        <f t="shared" si="16"/>
        <v>20984-(from 50)-36</v>
      </c>
      <c r="C380" s="58" t="s">
        <v>8</v>
      </c>
      <c r="D380" s="34" t="s">
        <v>15</v>
      </c>
      <c r="E380" s="34"/>
      <c r="F380" s="34">
        <v>20984</v>
      </c>
      <c r="G380" s="34" t="s">
        <v>1</v>
      </c>
      <c r="H380" s="62" t="s">
        <v>83</v>
      </c>
      <c r="I380" s="34" t="s">
        <v>0</v>
      </c>
      <c r="J380" s="60">
        <v>36</v>
      </c>
      <c r="K380" s="34" t="s">
        <v>44</v>
      </c>
      <c r="L380" s="43">
        <v>40.799999999999997</v>
      </c>
      <c r="M380" s="16"/>
      <c r="N380" s="9"/>
      <c r="O380" s="16"/>
    </row>
    <row r="381" spans="2:15" s="14" customFormat="1" ht="12" customHeight="1" x14ac:dyDescent="0.2">
      <c r="B381" s="177" t="str">
        <f t="shared" si="16"/>
        <v>20985-(from 100)-36</v>
      </c>
      <c r="C381" s="58" t="s">
        <v>8</v>
      </c>
      <c r="D381" s="34" t="s">
        <v>15</v>
      </c>
      <c r="E381" s="34"/>
      <c r="F381" s="34">
        <v>20985</v>
      </c>
      <c r="G381" s="34" t="s">
        <v>1</v>
      </c>
      <c r="H381" s="62" t="s">
        <v>84</v>
      </c>
      <c r="I381" s="34" t="s">
        <v>0</v>
      </c>
      <c r="J381" s="60">
        <v>36</v>
      </c>
      <c r="K381" s="34" t="s">
        <v>44</v>
      </c>
      <c r="L381" s="43">
        <v>34.68</v>
      </c>
      <c r="M381" s="16"/>
      <c r="N381" s="9"/>
      <c r="O381" s="16"/>
    </row>
    <row r="382" spans="2:15" s="14" customFormat="1" ht="12" customHeight="1" x14ac:dyDescent="0.2">
      <c r="B382" s="177" t="str">
        <f t="shared" si="16"/>
        <v>20986-(from 250)-36</v>
      </c>
      <c r="C382" s="58" t="s">
        <v>8</v>
      </c>
      <c r="D382" s="34" t="s">
        <v>15</v>
      </c>
      <c r="E382" s="34"/>
      <c r="F382" s="34">
        <v>20986</v>
      </c>
      <c r="G382" s="34" t="s">
        <v>1</v>
      </c>
      <c r="H382" s="62" t="s">
        <v>85</v>
      </c>
      <c r="I382" s="34" t="s">
        <v>0</v>
      </c>
      <c r="J382" s="60">
        <v>36</v>
      </c>
      <c r="K382" s="34" t="s">
        <v>44</v>
      </c>
      <c r="L382" s="43">
        <v>30.599999999999998</v>
      </c>
      <c r="M382" s="16"/>
      <c r="N382" s="9"/>
      <c r="O382" s="16"/>
    </row>
    <row r="383" spans="2:15" s="14" customFormat="1" ht="12" customHeight="1" x14ac:dyDescent="0.2">
      <c r="B383" s="177" t="str">
        <f t="shared" si="16"/>
        <v>20987-(from 500)-36</v>
      </c>
      <c r="C383" s="58" t="s">
        <v>8</v>
      </c>
      <c r="D383" s="34" t="s">
        <v>15</v>
      </c>
      <c r="E383" s="34"/>
      <c r="F383" s="34">
        <v>20987</v>
      </c>
      <c r="G383" s="34" t="s">
        <v>1</v>
      </c>
      <c r="H383" s="62" t="s">
        <v>86</v>
      </c>
      <c r="I383" s="34" t="s">
        <v>0</v>
      </c>
      <c r="J383" s="60">
        <v>36</v>
      </c>
      <c r="K383" s="34" t="s">
        <v>44</v>
      </c>
      <c r="L383" s="43">
        <v>26.519999999999996</v>
      </c>
      <c r="M383" s="16"/>
      <c r="N383" s="9"/>
      <c r="O383" s="16"/>
    </row>
    <row r="384" spans="2:15" s="14" customFormat="1" ht="12" customHeight="1" thickBot="1" x14ac:dyDescent="0.25">
      <c r="B384" s="177" t="str">
        <f t="shared" si="16"/>
        <v>20988-(from 1.000)-36</v>
      </c>
      <c r="C384" s="64" t="s">
        <v>8</v>
      </c>
      <c r="D384" s="38" t="s">
        <v>15</v>
      </c>
      <c r="E384" s="38"/>
      <c r="F384" s="38">
        <v>20988</v>
      </c>
      <c r="G384" s="38" t="s">
        <v>1</v>
      </c>
      <c r="H384" s="65" t="s">
        <v>87</v>
      </c>
      <c r="I384" s="38" t="s">
        <v>0</v>
      </c>
      <c r="J384" s="66">
        <v>36</v>
      </c>
      <c r="K384" s="34" t="s">
        <v>44</v>
      </c>
      <c r="L384" s="44">
        <v>24.479999999999997</v>
      </c>
      <c r="M384" s="16"/>
      <c r="N384" s="9"/>
      <c r="O384" s="16"/>
    </row>
    <row r="385" spans="2:15" s="14" customFormat="1" ht="12" customHeight="1" x14ac:dyDescent="0.2">
      <c r="C385" s="188" t="s">
        <v>63</v>
      </c>
      <c r="D385" s="189"/>
      <c r="E385" s="189"/>
      <c r="F385" s="189"/>
      <c r="G385" s="189"/>
      <c r="H385" s="82"/>
      <c r="I385" s="189"/>
      <c r="J385" s="190"/>
      <c r="K385" s="189"/>
      <c r="L385" s="191"/>
      <c r="M385" s="16"/>
      <c r="N385" s="9"/>
      <c r="O385" s="16"/>
    </row>
    <row r="386" spans="2:15" s="14" customFormat="1" ht="12" customHeight="1" x14ac:dyDescent="0.2">
      <c r="B386" s="177" t="str">
        <f t="shared" ref="B386:B409" si="17">F386&amp;"-("&amp;H386&amp;")-"&amp;J386</f>
        <v>21061-(from 5)-12</v>
      </c>
      <c r="C386" s="58" t="s">
        <v>11</v>
      </c>
      <c r="D386" s="34" t="s">
        <v>15</v>
      </c>
      <c r="E386" s="34"/>
      <c r="F386" s="34">
        <v>21061</v>
      </c>
      <c r="G386" s="34" t="s">
        <v>1</v>
      </c>
      <c r="H386" s="59" t="s">
        <v>80</v>
      </c>
      <c r="I386" s="34" t="s">
        <v>0</v>
      </c>
      <c r="J386" s="60">
        <v>12</v>
      </c>
      <c r="K386" s="34" t="s">
        <v>44</v>
      </c>
      <c r="L386" s="43">
        <v>32.76</v>
      </c>
      <c r="M386" s="16"/>
      <c r="N386" s="9"/>
      <c r="O386" s="16"/>
    </row>
    <row r="387" spans="2:15" s="14" customFormat="1" ht="12" customHeight="1" x14ac:dyDescent="0.2">
      <c r="B387" s="177" t="str">
        <f t="shared" si="17"/>
        <v>21062-(from 10)-12</v>
      </c>
      <c r="C387" s="58" t="s">
        <v>11</v>
      </c>
      <c r="D387" s="34" t="s">
        <v>15</v>
      </c>
      <c r="E387" s="34"/>
      <c r="F387" s="34">
        <v>21062</v>
      </c>
      <c r="G387" s="34" t="s">
        <v>1</v>
      </c>
      <c r="H387" s="61" t="s">
        <v>81</v>
      </c>
      <c r="I387" s="34" t="s">
        <v>0</v>
      </c>
      <c r="J387" s="60">
        <v>12</v>
      </c>
      <c r="K387" s="34" t="s">
        <v>44</v>
      </c>
      <c r="L387" s="43">
        <v>29.016000000000002</v>
      </c>
      <c r="M387" s="16"/>
      <c r="N387" s="9"/>
      <c r="O387" s="16"/>
    </row>
    <row r="388" spans="2:15" s="14" customFormat="1" ht="12" customHeight="1" x14ac:dyDescent="0.2">
      <c r="B388" s="177" t="str">
        <f t="shared" si="17"/>
        <v>21063-(from 25)-12</v>
      </c>
      <c r="C388" s="58" t="s">
        <v>11</v>
      </c>
      <c r="D388" s="34" t="s">
        <v>15</v>
      </c>
      <c r="E388" s="34"/>
      <c r="F388" s="34">
        <v>21063</v>
      </c>
      <c r="G388" s="34" t="s">
        <v>1</v>
      </c>
      <c r="H388" s="61" t="s">
        <v>82</v>
      </c>
      <c r="I388" s="34" t="s">
        <v>0</v>
      </c>
      <c r="J388" s="60">
        <v>12</v>
      </c>
      <c r="K388" s="34" t="s">
        <v>44</v>
      </c>
      <c r="L388" s="43">
        <v>23.4</v>
      </c>
      <c r="M388" s="16"/>
      <c r="N388" s="9"/>
      <c r="O388" s="16"/>
    </row>
    <row r="389" spans="2:15" s="14" customFormat="1" ht="12" customHeight="1" x14ac:dyDescent="0.2">
      <c r="B389" s="177" t="str">
        <f t="shared" si="17"/>
        <v>21064-(from 50)-12</v>
      </c>
      <c r="C389" s="58" t="s">
        <v>11</v>
      </c>
      <c r="D389" s="34" t="s">
        <v>15</v>
      </c>
      <c r="E389" s="34"/>
      <c r="F389" s="34">
        <v>21064</v>
      </c>
      <c r="G389" s="34" t="s">
        <v>1</v>
      </c>
      <c r="H389" s="61" t="s">
        <v>83</v>
      </c>
      <c r="I389" s="34" t="s">
        <v>0</v>
      </c>
      <c r="J389" s="60">
        <v>12</v>
      </c>
      <c r="K389" s="34" t="s">
        <v>44</v>
      </c>
      <c r="L389" s="43">
        <v>18.72</v>
      </c>
      <c r="M389" s="16"/>
      <c r="N389" s="9"/>
      <c r="O389" s="16"/>
    </row>
    <row r="390" spans="2:15" s="14" customFormat="1" ht="12" customHeight="1" x14ac:dyDescent="0.2">
      <c r="B390" s="177" t="str">
        <f t="shared" si="17"/>
        <v>21065-(from 100)-12</v>
      </c>
      <c r="C390" s="58" t="s">
        <v>11</v>
      </c>
      <c r="D390" s="34" t="s">
        <v>15</v>
      </c>
      <c r="E390" s="34"/>
      <c r="F390" s="34">
        <v>21065</v>
      </c>
      <c r="G390" s="34" t="s">
        <v>1</v>
      </c>
      <c r="H390" s="61" t="s">
        <v>84</v>
      </c>
      <c r="I390" s="34" t="s">
        <v>0</v>
      </c>
      <c r="J390" s="60">
        <v>12</v>
      </c>
      <c r="K390" s="34" t="s">
        <v>44</v>
      </c>
      <c r="L390" s="43">
        <v>15.911999999999999</v>
      </c>
      <c r="M390" s="16"/>
      <c r="N390" s="9"/>
      <c r="O390" s="16"/>
    </row>
    <row r="391" spans="2:15" s="14" customFormat="1" ht="12" customHeight="1" x14ac:dyDescent="0.2">
      <c r="B391" s="177" t="str">
        <f t="shared" si="17"/>
        <v>21066-(from 250 )-12</v>
      </c>
      <c r="C391" s="58" t="s">
        <v>11</v>
      </c>
      <c r="D391" s="34" t="s">
        <v>15</v>
      </c>
      <c r="E391" s="34"/>
      <c r="F391" s="34">
        <v>21066</v>
      </c>
      <c r="G391" s="34" t="s">
        <v>1</v>
      </c>
      <c r="H391" s="62" t="s">
        <v>90</v>
      </c>
      <c r="I391" s="34" t="s">
        <v>0</v>
      </c>
      <c r="J391" s="60">
        <v>12</v>
      </c>
      <c r="K391" s="34" t="s">
        <v>44</v>
      </c>
      <c r="L391" s="43">
        <v>14.04</v>
      </c>
      <c r="M391" s="16"/>
      <c r="N391" s="9"/>
      <c r="O391" s="16"/>
    </row>
    <row r="392" spans="2:15" s="14" customFormat="1" ht="12" customHeight="1" x14ac:dyDescent="0.2">
      <c r="B392" s="177" t="str">
        <f t="shared" si="17"/>
        <v>21067-(from 500)-12</v>
      </c>
      <c r="C392" s="58" t="s">
        <v>11</v>
      </c>
      <c r="D392" s="34" t="s">
        <v>15</v>
      </c>
      <c r="E392" s="34"/>
      <c r="F392" s="34">
        <v>21067</v>
      </c>
      <c r="G392" s="34" t="s">
        <v>1</v>
      </c>
      <c r="H392" s="62" t="s">
        <v>86</v>
      </c>
      <c r="I392" s="34" t="s">
        <v>0</v>
      </c>
      <c r="J392" s="60">
        <v>12</v>
      </c>
      <c r="K392" s="34" t="s">
        <v>44</v>
      </c>
      <c r="L392" s="43">
        <v>12.168000000000001</v>
      </c>
      <c r="M392" s="16"/>
      <c r="N392" s="9"/>
      <c r="O392" s="16"/>
    </row>
    <row r="393" spans="2:15" s="14" customFormat="1" ht="12" customHeight="1" x14ac:dyDescent="0.2">
      <c r="B393" s="177" t="str">
        <f t="shared" si="17"/>
        <v>21068-(from 1.000)-12</v>
      </c>
      <c r="C393" s="58" t="s">
        <v>11</v>
      </c>
      <c r="D393" s="34" t="s">
        <v>15</v>
      </c>
      <c r="E393" s="34"/>
      <c r="F393" s="34">
        <v>21068</v>
      </c>
      <c r="G393" s="34" t="s">
        <v>1</v>
      </c>
      <c r="H393" s="62" t="s">
        <v>87</v>
      </c>
      <c r="I393" s="34" t="s">
        <v>0</v>
      </c>
      <c r="J393" s="60">
        <v>12</v>
      </c>
      <c r="K393" s="34" t="s">
        <v>44</v>
      </c>
      <c r="L393" s="43">
        <v>11.232000000000001</v>
      </c>
      <c r="M393" s="16"/>
      <c r="N393" s="9"/>
      <c r="O393" s="16"/>
    </row>
    <row r="394" spans="2:15" s="14" customFormat="1" ht="12" customHeight="1" x14ac:dyDescent="0.2">
      <c r="B394" s="177" t="str">
        <f t="shared" si="17"/>
        <v>21071-(from 5)-24</v>
      </c>
      <c r="C394" s="58" t="s">
        <v>11</v>
      </c>
      <c r="D394" s="34" t="s">
        <v>15</v>
      </c>
      <c r="E394" s="34"/>
      <c r="F394" s="90">
        <v>21071</v>
      </c>
      <c r="G394" s="34" t="s">
        <v>1</v>
      </c>
      <c r="H394" s="61" t="s">
        <v>80</v>
      </c>
      <c r="I394" s="34" t="s">
        <v>0</v>
      </c>
      <c r="J394" s="60">
        <v>24</v>
      </c>
      <c r="K394" s="34" t="s">
        <v>44</v>
      </c>
      <c r="L394" s="43">
        <v>56.699999999999996</v>
      </c>
      <c r="M394" s="16"/>
      <c r="N394" s="9"/>
      <c r="O394" s="16"/>
    </row>
    <row r="395" spans="2:15" s="14" customFormat="1" ht="12" customHeight="1" x14ac:dyDescent="0.2">
      <c r="B395" s="177" t="str">
        <f t="shared" si="17"/>
        <v>21072-(from 10)-24</v>
      </c>
      <c r="C395" s="58" t="s">
        <v>11</v>
      </c>
      <c r="D395" s="34" t="s">
        <v>15</v>
      </c>
      <c r="E395" s="34"/>
      <c r="F395" s="34">
        <v>21072</v>
      </c>
      <c r="G395" s="34" t="s">
        <v>1</v>
      </c>
      <c r="H395" s="61" t="s">
        <v>81</v>
      </c>
      <c r="I395" s="34" t="s">
        <v>0</v>
      </c>
      <c r="J395" s="60">
        <v>24</v>
      </c>
      <c r="K395" s="34" t="s">
        <v>44</v>
      </c>
      <c r="L395" s="43">
        <v>50.22</v>
      </c>
      <c r="M395" s="16"/>
      <c r="N395" s="9"/>
      <c r="O395" s="16"/>
    </row>
    <row r="396" spans="2:15" s="14" customFormat="1" ht="12" customHeight="1" x14ac:dyDescent="0.2">
      <c r="B396" s="177" t="str">
        <f t="shared" si="17"/>
        <v>21073-(from 25)-24</v>
      </c>
      <c r="C396" s="58" t="s">
        <v>11</v>
      </c>
      <c r="D396" s="34" t="s">
        <v>15</v>
      </c>
      <c r="E396" s="34"/>
      <c r="F396" s="34">
        <v>21073</v>
      </c>
      <c r="G396" s="34" t="s">
        <v>1</v>
      </c>
      <c r="H396" s="62" t="s">
        <v>82</v>
      </c>
      <c r="I396" s="34" t="s">
        <v>0</v>
      </c>
      <c r="J396" s="60">
        <v>24</v>
      </c>
      <c r="K396" s="34" t="s">
        <v>44</v>
      </c>
      <c r="L396" s="43">
        <v>40.5</v>
      </c>
      <c r="M396" s="16"/>
      <c r="N396" s="9"/>
      <c r="O396" s="16"/>
    </row>
    <row r="397" spans="2:15" s="14" customFormat="1" ht="12" customHeight="1" x14ac:dyDescent="0.2">
      <c r="B397" s="177" t="str">
        <f t="shared" si="17"/>
        <v>21074-(from 50)-24</v>
      </c>
      <c r="C397" s="58" t="s">
        <v>11</v>
      </c>
      <c r="D397" s="34" t="s">
        <v>15</v>
      </c>
      <c r="E397" s="34"/>
      <c r="F397" s="34">
        <v>21074</v>
      </c>
      <c r="G397" s="34" t="s">
        <v>1</v>
      </c>
      <c r="H397" s="62" t="s">
        <v>83</v>
      </c>
      <c r="I397" s="34" t="s">
        <v>0</v>
      </c>
      <c r="J397" s="60">
        <v>24</v>
      </c>
      <c r="K397" s="34" t="s">
        <v>44</v>
      </c>
      <c r="L397" s="43">
        <v>32.4</v>
      </c>
      <c r="M397" s="16"/>
      <c r="N397" s="9"/>
      <c r="O397" s="16"/>
    </row>
    <row r="398" spans="2:15" s="14" customFormat="1" ht="12" customHeight="1" x14ac:dyDescent="0.2">
      <c r="B398" s="177" t="str">
        <f t="shared" si="17"/>
        <v>21075-(from 100)-24</v>
      </c>
      <c r="C398" s="58" t="s">
        <v>11</v>
      </c>
      <c r="D398" s="34" t="s">
        <v>15</v>
      </c>
      <c r="E398" s="34"/>
      <c r="F398" s="34">
        <v>21075</v>
      </c>
      <c r="G398" s="34" t="s">
        <v>1</v>
      </c>
      <c r="H398" s="62" t="s">
        <v>84</v>
      </c>
      <c r="I398" s="34" t="s">
        <v>0</v>
      </c>
      <c r="J398" s="60">
        <v>24</v>
      </c>
      <c r="K398" s="34" t="s">
        <v>44</v>
      </c>
      <c r="L398" s="43">
        <v>27.54</v>
      </c>
      <c r="M398" s="16"/>
      <c r="N398" s="9"/>
      <c r="O398" s="16"/>
    </row>
    <row r="399" spans="2:15" s="14" customFormat="1" ht="12" customHeight="1" x14ac:dyDescent="0.2">
      <c r="B399" s="177" t="str">
        <f t="shared" si="17"/>
        <v>21076-(from 250)-24</v>
      </c>
      <c r="C399" s="58" t="s">
        <v>11</v>
      </c>
      <c r="D399" s="34" t="s">
        <v>15</v>
      </c>
      <c r="E399" s="34"/>
      <c r="F399" s="34">
        <v>21076</v>
      </c>
      <c r="G399" s="34" t="s">
        <v>1</v>
      </c>
      <c r="H399" s="62" t="s">
        <v>85</v>
      </c>
      <c r="I399" s="34" t="s">
        <v>0</v>
      </c>
      <c r="J399" s="60">
        <v>24</v>
      </c>
      <c r="K399" s="34" t="s">
        <v>44</v>
      </c>
      <c r="L399" s="43">
        <v>24.3</v>
      </c>
      <c r="M399" s="16"/>
      <c r="N399" s="9"/>
      <c r="O399" s="16"/>
    </row>
    <row r="400" spans="2:15" s="14" customFormat="1" ht="12" customHeight="1" x14ac:dyDescent="0.2">
      <c r="B400" s="177" t="str">
        <f t="shared" si="17"/>
        <v>21077-(from 500)-24</v>
      </c>
      <c r="C400" s="58" t="s">
        <v>11</v>
      </c>
      <c r="D400" s="34" t="s">
        <v>15</v>
      </c>
      <c r="E400" s="34"/>
      <c r="F400" s="34">
        <v>21077</v>
      </c>
      <c r="G400" s="34" t="s">
        <v>1</v>
      </c>
      <c r="H400" s="62" t="s">
        <v>86</v>
      </c>
      <c r="I400" s="34" t="s">
        <v>0</v>
      </c>
      <c r="J400" s="60">
        <v>24</v>
      </c>
      <c r="K400" s="34" t="s">
        <v>44</v>
      </c>
      <c r="L400" s="43">
        <v>21.06</v>
      </c>
      <c r="M400" s="16"/>
      <c r="N400" s="9"/>
      <c r="O400" s="16"/>
    </row>
    <row r="401" spans="2:15" s="14" customFormat="1" ht="12" customHeight="1" x14ac:dyDescent="0.2">
      <c r="B401" s="177" t="str">
        <f t="shared" si="17"/>
        <v>21078-(from 1.000)-24</v>
      </c>
      <c r="C401" s="58" t="s">
        <v>11</v>
      </c>
      <c r="D401" s="34" t="s">
        <v>15</v>
      </c>
      <c r="E401" s="34"/>
      <c r="F401" s="34">
        <v>21078</v>
      </c>
      <c r="G401" s="34" t="s">
        <v>1</v>
      </c>
      <c r="H401" s="62" t="s">
        <v>87</v>
      </c>
      <c r="I401" s="34" t="s">
        <v>0</v>
      </c>
      <c r="J401" s="60">
        <v>24</v>
      </c>
      <c r="K401" s="34" t="s">
        <v>44</v>
      </c>
      <c r="L401" s="43">
        <v>19.439999999999998</v>
      </c>
      <c r="M401" s="16"/>
      <c r="N401" s="9"/>
      <c r="O401" s="16"/>
    </row>
    <row r="402" spans="2:15" s="14" customFormat="1" ht="12" customHeight="1" x14ac:dyDescent="0.2">
      <c r="B402" s="177" t="str">
        <f t="shared" si="17"/>
        <v>21081-(from 5)-36</v>
      </c>
      <c r="C402" s="58" t="s">
        <v>11</v>
      </c>
      <c r="D402" s="34" t="s">
        <v>15</v>
      </c>
      <c r="E402" s="34"/>
      <c r="F402" s="90">
        <v>21081</v>
      </c>
      <c r="G402" s="34" t="s">
        <v>1</v>
      </c>
      <c r="H402" s="61" t="s">
        <v>80</v>
      </c>
      <c r="I402" s="34" t="s">
        <v>0</v>
      </c>
      <c r="J402" s="60">
        <v>36</v>
      </c>
      <c r="K402" s="34" t="s">
        <v>44</v>
      </c>
      <c r="L402" s="43">
        <v>85.679999999999993</v>
      </c>
      <c r="M402" s="16"/>
      <c r="N402" s="9"/>
      <c r="O402" s="16"/>
    </row>
    <row r="403" spans="2:15" s="14" customFormat="1" ht="12" customHeight="1" x14ac:dyDescent="0.2">
      <c r="B403" s="177" t="str">
        <f t="shared" si="17"/>
        <v>21082-(from 10)-36</v>
      </c>
      <c r="C403" s="58" t="s">
        <v>11</v>
      </c>
      <c r="D403" s="34" t="s">
        <v>15</v>
      </c>
      <c r="E403" s="34"/>
      <c r="F403" s="34">
        <v>21082</v>
      </c>
      <c r="G403" s="34" t="s">
        <v>1</v>
      </c>
      <c r="H403" s="61" t="s">
        <v>81</v>
      </c>
      <c r="I403" s="34" t="s">
        <v>0</v>
      </c>
      <c r="J403" s="60">
        <v>36</v>
      </c>
      <c r="K403" s="34" t="s">
        <v>44</v>
      </c>
      <c r="L403" s="43">
        <v>75.887999999999991</v>
      </c>
      <c r="M403" s="16"/>
      <c r="N403" s="9"/>
      <c r="O403" s="16"/>
    </row>
    <row r="404" spans="2:15" s="14" customFormat="1" ht="12" customHeight="1" x14ac:dyDescent="0.2">
      <c r="B404" s="177" t="str">
        <f t="shared" si="17"/>
        <v>21083-(from 25)-36</v>
      </c>
      <c r="C404" s="58" t="s">
        <v>11</v>
      </c>
      <c r="D404" s="34" t="s">
        <v>15</v>
      </c>
      <c r="E404" s="34"/>
      <c r="F404" s="34">
        <v>21083</v>
      </c>
      <c r="G404" s="34" t="s">
        <v>1</v>
      </c>
      <c r="H404" s="62" t="s">
        <v>82</v>
      </c>
      <c r="I404" s="34" t="s">
        <v>0</v>
      </c>
      <c r="J404" s="60">
        <v>36</v>
      </c>
      <c r="K404" s="34" t="s">
        <v>44</v>
      </c>
      <c r="L404" s="43">
        <v>61.199999999999996</v>
      </c>
      <c r="M404" s="16"/>
      <c r="N404" s="9"/>
      <c r="O404" s="16"/>
    </row>
    <row r="405" spans="2:15" s="14" customFormat="1" ht="12" customHeight="1" x14ac:dyDescent="0.2">
      <c r="B405" s="177" t="str">
        <f t="shared" si="17"/>
        <v>21084-(from 50)-36</v>
      </c>
      <c r="C405" s="58" t="s">
        <v>11</v>
      </c>
      <c r="D405" s="34" t="s">
        <v>15</v>
      </c>
      <c r="E405" s="34"/>
      <c r="F405" s="34">
        <v>21084</v>
      </c>
      <c r="G405" s="34" t="s">
        <v>1</v>
      </c>
      <c r="H405" s="62" t="s">
        <v>83</v>
      </c>
      <c r="I405" s="34" t="s">
        <v>0</v>
      </c>
      <c r="J405" s="60">
        <v>36</v>
      </c>
      <c r="K405" s="34" t="s">
        <v>44</v>
      </c>
      <c r="L405" s="43">
        <v>48.959999999999994</v>
      </c>
      <c r="M405" s="16"/>
      <c r="N405" s="9"/>
      <c r="O405" s="16"/>
    </row>
    <row r="406" spans="2:15" s="14" customFormat="1" ht="12" customHeight="1" x14ac:dyDescent="0.2">
      <c r="B406" s="177" t="str">
        <f t="shared" si="17"/>
        <v>21085-(from 100)-36</v>
      </c>
      <c r="C406" s="58" t="s">
        <v>11</v>
      </c>
      <c r="D406" s="34" t="s">
        <v>15</v>
      </c>
      <c r="E406" s="34"/>
      <c r="F406" s="34">
        <v>21085</v>
      </c>
      <c r="G406" s="34" t="s">
        <v>1</v>
      </c>
      <c r="H406" s="62" t="s">
        <v>84</v>
      </c>
      <c r="I406" s="34" t="s">
        <v>0</v>
      </c>
      <c r="J406" s="60">
        <v>36</v>
      </c>
      <c r="K406" s="34" t="s">
        <v>44</v>
      </c>
      <c r="L406" s="43">
        <v>41.616</v>
      </c>
      <c r="M406" s="16"/>
      <c r="N406" s="9"/>
      <c r="O406" s="16"/>
    </row>
    <row r="407" spans="2:15" s="14" customFormat="1" ht="12" customHeight="1" x14ac:dyDescent="0.2">
      <c r="B407" s="177" t="str">
        <f t="shared" si="17"/>
        <v>21086-(from 250)-36</v>
      </c>
      <c r="C407" s="58" t="s">
        <v>11</v>
      </c>
      <c r="D407" s="34" t="s">
        <v>15</v>
      </c>
      <c r="E407" s="34"/>
      <c r="F407" s="34">
        <v>21086</v>
      </c>
      <c r="G407" s="34" t="s">
        <v>1</v>
      </c>
      <c r="H407" s="62" t="s">
        <v>85</v>
      </c>
      <c r="I407" s="34" t="s">
        <v>0</v>
      </c>
      <c r="J407" s="60">
        <v>36</v>
      </c>
      <c r="K407" s="34" t="s">
        <v>44</v>
      </c>
      <c r="L407" s="43">
        <v>36.72</v>
      </c>
      <c r="M407" s="16"/>
      <c r="N407" s="9"/>
      <c r="O407" s="16"/>
    </row>
    <row r="408" spans="2:15" s="14" customFormat="1" ht="12" customHeight="1" x14ac:dyDescent="0.2">
      <c r="B408" s="177" t="str">
        <f t="shared" si="17"/>
        <v>21087-(from 500)-36</v>
      </c>
      <c r="C408" s="58" t="s">
        <v>11</v>
      </c>
      <c r="D408" s="34" t="s">
        <v>15</v>
      </c>
      <c r="E408" s="34"/>
      <c r="F408" s="34">
        <v>21087</v>
      </c>
      <c r="G408" s="34" t="s">
        <v>1</v>
      </c>
      <c r="H408" s="62" t="s">
        <v>86</v>
      </c>
      <c r="I408" s="34" t="s">
        <v>0</v>
      </c>
      <c r="J408" s="60">
        <v>36</v>
      </c>
      <c r="K408" s="34" t="s">
        <v>44</v>
      </c>
      <c r="L408" s="43">
        <v>31.823999999999995</v>
      </c>
      <c r="M408" s="16"/>
      <c r="N408" s="9"/>
      <c r="O408" s="16"/>
    </row>
    <row r="409" spans="2:15" s="14" customFormat="1" ht="12" customHeight="1" thickBot="1" x14ac:dyDescent="0.25">
      <c r="B409" s="177" t="str">
        <f t="shared" si="17"/>
        <v>21088-(from 1.000)-36</v>
      </c>
      <c r="C409" s="64" t="s">
        <v>11</v>
      </c>
      <c r="D409" s="38" t="s">
        <v>15</v>
      </c>
      <c r="E409" s="38"/>
      <c r="F409" s="38">
        <v>21088</v>
      </c>
      <c r="G409" s="38" t="s">
        <v>1</v>
      </c>
      <c r="H409" s="65" t="s">
        <v>87</v>
      </c>
      <c r="I409" s="38" t="s">
        <v>0</v>
      </c>
      <c r="J409" s="66">
        <v>36</v>
      </c>
      <c r="K409" s="34" t="s">
        <v>44</v>
      </c>
      <c r="L409" s="44">
        <v>29.375999999999994</v>
      </c>
      <c r="M409" s="16"/>
      <c r="N409" s="9"/>
      <c r="O409" s="16"/>
    </row>
    <row r="410" spans="2:15" s="14" customFormat="1" ht="12" customHeight="1" x14ac:dyDescent="0.2">
      <c r="C410" s="188" t="s">
        <v>105</v>
      </c>
      <c r="D410" s="189"/>
      <c r="E410" s="189"/>
      <c r="F410" s="189"/>
      <c r="G410" s="189"/>
      <c r="H410" s="82"/>
      <c r="I410" s="189"/>
      <c r="J410" s="190"/>
      <c r="K410" s="189"/>
      <c r="L410" s="191"/>
      <c r="M410" s="16"/>
      <c r="N410" s="9"/>
      <c r="O410" s="16"/>
    </row>
    <row r="411" spans="2:15" s="14" customFormat="1" ht="12" customHeight="1" x14ac:dyDescent="0.2">
      <c r="B411" s="161"/>
      <c r="C411" s="77" t="s">
        <v>5</v>
      </c>
      <c r="D411" s="34" t="s">
        <v>15</v>
      </c>
      <c r="E411" s="164"/>
      <c r="F411" s="165">
        <v>20061</v>
      </c>
      <c r="G411" s="85" t="s">
        <v>1</v>
      </c>
      <c r="H411" s="162" t="s">
        <v>102</v>
      </c>
      <c r="I411" s="34" t="s">
        <v>0</v>
      </c>
      <c r="J411" s="163">
        <v>12</v>
      </c>
      <c r="K411" s="34" t="s">
        <v>45</v>
      </c>
      <c r="L411" s="182">
        <v>13</v>
      </c>
      <c r="M411" s="16"/>
      <c r="N411" s="9"/>
      <c r="O411" s="16"/>
    </row>
    <row r="412" spans="2:15" s="14" customFormat="1" ht="12" customHeight="1" x14ac:dyDescent="0.2">
      <c r="B412" s="161"/>
      <c r="C412" s="77" t="s">
        <v>5</v>
      </c>
      <c r="D412" s="34" t="s">
        <v>15</v>
      </c>
      <c r="E412" s="164"/>
      <c r="F412" s="165">
        <v>20063</v>
      </c>
      <c r="G412" s="85" t="s">
        <v>1</v>
      </c>
      <c r="H412" s="162" t="s">
        <v>103</v>
      </c>
      <c r="I412" s="34" t="s">
        <v>0</v>
      </c>
      <c r="J412" s="163">
        <v>12</v>
      </c>
      <c r="K412" s="34" t="s">
        <v>45</v>
      </c>
      <c r="L412" s="182">
        <v>11</v>
      </c>
      <c r="M412" s="16"/>
      <c r="N412" s="9"/>
      <c r="O412" s="16"/>
    </row>
    <row r="413" spans="2:15" s="14" customFormat="1" ht="12" customHeight="1" x14ac:dyDescent="0.2">
      <c r="B413" s="161"/>
      <c r="C413" s="58" t="s">
        <v>5</v>
      </c>
      <c r="D413" s="34" t="s">
        <v>15</v>
      </c>
      <c r="E413" s="164"/>
      <c r="F413" s="165">
        <v>20071</v>
      </c>
      <c r="G413" s="85" t="s">
        <v>1</v>
      </c>
      <c r="H413" s="162" t="s">
        <v>102</v>
      </c>
      <c r="I413" s="34" t="s">
        <v>0</v>
      </c>
      <c r="J413" s="163">
        <v>24</v>
      </c>
      <c r="K413" s="34" t="s">
        <v>45</v>
      </c>
      <c r="L413" s="182">
        <v>22.75</v>
      </c>
      <c r="M413" s="16"/>
      <c r="N413" s="9"/>
      <c r="O413" s="16"/>
    </row>
    <row r="414" spans="2:15" s="14" customFormat="1" ht="12" customHeight="1" x14ac:dyDescent="0.2">
      <c r="B414" s="161"/>
      <c r="C414" s="77" t="s">
        <v>5</v>
      </c>
      <c r="D414" s="34" t="s">
        <v>15</v>
      </c>
      <c r="E414" s="164"/>
      <c r="F414" s="165">
        <v>20073</v>
      </c>
      <c r="G414" s="85" t="s">
        <v>1</v>
      </c>
      <c r="H414" s="162" t="s">
        <v>103</v>
      </c>
      <c r="I414" s="34" t="s">
        <v>0</v>
      </c>
      <c r="J414" s="163">
        <v>24</v>
      </c>
      <c r="K414" s="34" t="s">
        <v>45</v>
      </c>
      <c r="L414" s="182">
        <v>19.25</v>
      </c>
      <c r="M414" s="16"/>
      <c r="N414" s="9"/>
      <c r="O414" s="16"/>
    </row>
    <row r="415" spans="2:15" s="14" customFormat="1" ht="12" customHeight="1" x14ac:dyDescent="0.2">
      <c r="B415" s="161"/>
      <c r="C415" s="77" t="s">
        <v>5</v>
      </c>
      <c r="D415" s="34" t="s">
        <v>15</v>
      </c>
      <c r="E415" s="164"/>
      <c r="F415" s="165">
        <v>20081</v>
      </c>
      <c r="G415" s="85" t="s">
        <v>1</v>
      </c>
      <c r="H415" s="162" t="s">
        <v>102</v>
      </c>
      <c r="I415" s="34" t="s">
        <v>0</v>
      </c>
      <c r="J415" s="163">
        <v>36</v>
      </c>
      <c r="K415" s="34" t="s">
        <v>45</v>
      </c>
      <c r="L415" s="182">
        <v>32.5</v>
      </c>
      <c r="M415" s="16"/>
      <c r="N415" s="9"/>
      <c r="O415" s="16"/>
    </row>
    <row r="416" spans="2:15" s="14" customFormat="1" ht="12" customHeight="1" x14ac:dyDescent="0.2">
      <c r="B416" s="161"/>
      <c r="C416" s="58" t="s">
        <v>5</v>
      </c>
      <c r="D416" s="34" t="s">
        <v>15</v>
      </c>
      <c r="E416" s="164"/>
      <c r="F416" s="165">
        <v>20083</v>
      </c>
      <c r="G416" s="85" t="s">
        <v>1</v>
      </c>
      <c r="H416" s="162" t="s">
        <v>103</v>
      </c>
      <c r="I416" s="34" t="s">
        <v>0</v>
      </c>
      <c r="J416" s="163">
        <v>36</v>
      </c>
      <c r="K416" s="34" t="s">
        <v>45</v>
      </c>
      <c r="L416" s="182">
        <v>27.5</v>
      </c>
      <c r="M416" s="16"/>
      <c r="N416" s="9"/>
      <c r="O416" s="16"/>
    </row>
    <row r="417" spans="2:15" s="14" customFormat="1" ht="12" customHeight="1" x14ac:dyDescent="0.2">
      <c r="B417" s="161"/>
      <c r="C417" s="58" t="s">
        <v>3</v>
      </c>
      <c r="D417" s="34" t="s">
        <v>15</v>
      </c>
      <c r="E417" s="164"/>
      <c r="F417" s="165">
        <v>20161</v>
      </c>
      <c r="G417" s="85" t="s">
        <v>1</v>
      </c>
      <c r="H417" s="162" t="s">
        <v>102</v>
      </c>
      <c r="I417" s="34" t="s">
        <v>0</v>
      </c>
      <c r="J417" s="163">
        <v>12</v>
      </c>
      <c r="K417" s="34" t="s">
        <v>45</v>
      </c>
      <c r="L417" s="182">
        <v>14</v>
      </c>
      <c r="M417" s="16"/>
      <c r="N417" s="9"/>
      <c r="O417" s="16"/>
    </row>
    <row r="418" spans="2:15" s="14" customFormat="1" ht="12" customHeight="1" x14ac:dyDescent="0.2">
      <c r="B418" s="161"/>
      <c r="C418" s="58" t="s">
        <v>3</v>
      </c>
      <c r="D418" s="34" t="s">
        <v>15</v>
      </c>
      <c r="E418" s="164"/>
      <c r="F418" s="165">
        <v>20163</v>
      </c>
      <c r="G418" s="85" t="s">
        <v>1</v>
      </c>
      <c r="H418" s="162" t="s">
        <v>103</v>
      </c>
      <c r="I418" s="34" t="s">
        <v>0</v>
      </c>
      <c r="J418" s="163">
        <v>12</v>
      </c>
      <c r="K418" s="34" t="s">
        <v>45</v>
      </c>
      <c r="L418" s="182">
        <v>12</v>
      </c>
      <c r="M418" s="16"/>
      <c r="N418" s="9"/>
      <c r="O418" s="16"/>
    </row>
    <row r="419" spans="2:15" s="14" customFormat="1" ht="12" customHeight="1" x14ac:dyDescent="0.2">
      <c r="B419" s="161"/>
      <c r="C419" s="58" t="s">
        <v>3</v>
      </c>
      <c r="D419" s="34" t="s">
        <v>15</v>
      </c>
      <c r="E419" s="164"/>
      <c r="F419" s="165">
        <v>20171</v>
      </c>
      <c r="G419" s="85" t="s">
        <v>1</v>
      </c>
      <c r="H419" s="162" t="s">
        <v>102</v>
      </c>
      <c r="I419" s="34" t="s">
        <v>0</v>
      </c>
      <c r="J419" s="163">
        <v>24</v>
      </c>
      <c r="K419" s="34" t="s">
        <v>45</v>
      </c>
      <c r="L419" s="182">
        <v>24.5</v>
      </c>
      <c r="M419" s="16"/>
      <c r="N419" s="9"/>
      <c r="O419" s="16"/>
    </row>
    <row r="420" spans="2:15" s="14" customFormat="1" ht="12" customHeight="1" x14ac:dyDescent="0.2">
      <c r="B420" s="161"/>
      <c r="C420" s="58" t="s">
        <v>3</v>
      </c>
      <c r="D420" s="34" t="s">
        <v>15</v>
      </c>
      <c r="E420" s="164"/>
      <c r="F420" s="165">
        <v>20173</v>
      </c>
      <c r="G420" s="85" t="s">
        <v>1</v>
      </c>
      <c r="H420" s="162" t="s">
        <v>103</v>
      </c>
      <c r="I420" s="34" t="s">
        <v>0</v>
      </c>
      <c r="J420" s="163">
        <v>24</v>
      </c>
      <c r="K420" s="34" t="s">
        <v>45</v>
      </c>
      <c r="L420" s="182">
        <v>21</v>
      </c>
      <c r="M420" s="16"/>
      <c r="N420" s="9"/>
      <c r="O420" s="16"/>
    </row>
    <row r="421" spans="2:15" s="14" customFormat="1" ht="12" customHeight="1" x14ac:dyDescent="0.2">
      <c r="B421" s="161"/>
      <c r="C421" s="58" t="s">
        <v>3</v>
      </c>
      <c r="D421" s="34" t="s">
        <v>15</v>
      </c>
      <c r="E421" s="164"/>
      <c r="F421" s="165">
        <v>20181</v>
      </c>
      <c r="G421" s="85" t="s">
        <v>1</v>
      </c>
      <c r="H421" s="162" t="s">
        <v>102</v>
      </c>
      <c r="I421" s="34" t="s">
        <v>0</v>
      </c>
      <c r="J421" s="163">
        <v>36</v>
      </c>
      <c r="K421" s="34" t="s">
        <v>45</v>
      </c>
      <c r="L421" s="182">
        <v>35</v>
      </c>
      <c r="M421" s="16"/>
      <c r="N421" s="9"/>
      <c r="O421" s="16"/>
    </row>
    <row r="422" spans="2:15" s="14" customFormat="1" ht="12" customHeight="1" x14ac:dyDescent="0.2">
      <c r="B422" s="161"/>
      <c r="C422" s="58" t="s">
        <v>3</v>
      </c>
      <c r="D422" s="34" t="s">
        <v>15</v>
      </c>
      <c r="E422" s="164"/>
      <c r="F422" s="165">
        <v>20183</v>
      </c>
      <c r="G422" s="85" t="s">
        <v>1</v>
      </c>
      <c r="H422" s="162" t="s">
        <v>103</v>
      </c>
      <c r="I422" s="34" t="s">
        <v>0</v>
      </c>
      <c r="J422" s="163">
        <v>36</v>
      </c>
      <c r="K422" s="34" t="s">
        <v>45</v>
      </c>
      <c r="L422" s="182">
        <v>30</v>
      </c>
      <c r="M422" s="16"/>
      <c r="N422" s="9"/>
      <c r="O422" s="16"/>
    </row>
    <row r="423" spans="2:15" s="14" customFormat="1" ht="12" customHeight="1" x14ac:dyDescent="0.2">
      <c r="B423" s="161"/>
      <c r="C423" s="58" t="s">
        <v>4</v>
      </c>
      <c r="D423" s="34" t="s">
        <v>15</v>
      </c>
      <c r="E423" s="164"/>
      <c r="F423" s="165">
        <v>21761</v>
      </c>
      <c r="G423" s="85" t="s">
        <v>1</v>
      </c>
      <c r="H423" s="162" t="s">
        <v>102</v>
      </c>
      <c r="I423" s="34" t="s">
        <v>0</v>
      </c>
      <c r="J423" s="163">
        <v>12</v>
      </c>
      <c r="K423" s="34" t="s">
        <v>45</v>
      </c>
      <c r="L423" s="182">
        <v>15</v>
      </c>
      <c r="M423" s="16"/>
      <c r="N423" s="9"/>
      <c r="O423" s="16"/>
    </row>
    <row r="424" spans="2:15" s="14" customFormat="1" ht="12" customHeight="1" x14ac:dyDescent="0.2">
      <c r="B424" s="161"/>
      <c r="C424" s="58" t="s">
        <v>4</v>
      </c>
      <c r="D424" s="34" t="s">
        <v>15</v>
      </c>
      <c r="E424" s="164"/>
      <c r="F424" s="165">
        <v>21763</v>
      </c>
      <c r="G424" s="85" t="s">
        <v>1</v>
      </c>
      <c r="H424" s="162" t="s">
        <v>103</v>
      </c>
      <c r="I424" s="34" t="s">
        <v>0</v>
      </c>
      <c r="J424" s="163">
        <v>12</v>
      </c>
      <c r="K424" s="34" t="s">
        <v>45</v>
      </c>
      <c r="L424" s="182">
        <v>13</v>
      </c>
      <c r="M424" s="16"/>
      <c r="N424" s="9"/>
      <c r="O424" s="16"/>
    </row>
    <row r="425" spans="2:15" s="14" customFormat="1" ht="12" customHeight="1" x14ac:dyDescent="0.2">
      <c r="B425" s="161"/>
      <c r="C425" s="58" t="s">
        <v>4</v>
      </c>
      <c r="D425" s="34" t="s">
        <v>15</v>
      </c>
      <c r="E425" s="164"/>
      <c r="F425" s="165">
        <v>21771</v>
      </c>
      <c r="G425" s="85" t="s">
        <v>1</v>
      </c>
      <c r="H425" s="162" t="s">
        <v>102</v>
      </c>
      <c r="I425" s="34" t="s">
        <v>0</v>
      </c>
      <c r="J425" s="163">
        <v>24</v>
      </c>
      <c r="K425" s="34" t="s">
        <v>45</v>
      </c>
      <c r="L425" s="182">
        <v>26.25</v>
      </c>
      <c r="M425" s="16"/>
      <c r="N425" s="9"/>
      <c r="O425" s="16"/>
    </row>
    <row r="426" spans="2:15" s="14" customFormat="1" ht="12" customHeight="1" x14ac:dyDescent="0.2">
      <c r="B426" s="161"/>
      <c r="C426" s="58" t="s">
        <v>4</v>
      </c>
      <c r="D426" s="34" t="s">
        <v>15</v>
      </c>
      <c r="E426" s="164"/>
      <c r="F426" s="165">
        <v>21773</v>
      </c>
      <c r="G426" s="85" t="s">
        <v>1</v>
      </c>
      <c r="H426" s="162" t="s">
        <v>103</v>
      </c>
      <c r="I426" s="34" t="s">
        <v>0</v>
      </c>
      <c r="J426" s="163">
        <v>24</v>
      </c>
      <c r="K426" s="34" t="s">
        <v>45</v>
      </c>
      <c r="L426" s="182">
        <v>22.75</v>
      </c>
      <c r="M426" s="16"/>
      <c r="N426" s="9"/>
      <c r="O426" s="16"/>
    </row>
    <row r="427" spans="2:15" s="14" customFormat="1" ht="12" customHeight="1" x14ac:dyDescent="0.2">
      <c r="B427" s="161"/>
      <c r="C427" s="58" t="s">
        <v>4</v>
      </c>
      <c r="D427" s="34" t="s">
        <v>15</v>
      </c>
      <c r="E427" s="164"/>
      <c r="F427" s="165">
        <v>21781</v>
      </c>
      <c r="G427" s="85" t="s">
        <v>1</v>
      </c>
      <c r="H427" s="162" t="s">
        <v>102</v>
      </c>
      <c r="I427" s="34" t="s">
        <v>0</v>
      </c>
      <c r="J427" s="163">
        <v>36</v>
      </c>
      <c r="K427" s="34" t="s">
        <v>45</v>
      </c>
      <c r="L427" s="182">
        <v>37.5</v>
      </c>
      <c r="M427" s="16"/>
      <c r="N427" s="9"/>
      <c r="O427" s="16"/>
    </row>
    <row r="428" spans="2:15" s="14" customFormat="1" ht="12" customHeight="1" thickBot="1" x14ac:dyDescent="0.25">
      <c r="B428" s="161"/>
      <c r="C428" s="58" t="s">
        <v>4</v>
      </c>
      <c r="D428" s="34" t="s">
        <v>15</v>
      </c>
      <c r="E428" s="164"/>
      <c r="F428" s="166">
        <v>21783</v>
      </c>
      <c r="G428" s="85" t="s">
        <v>1</v>
      </c>
      <c r="H428" s="162" t="s">
        <v>103</v>
      </c>
      <c r="I428" s="34" t="s">
        <v>0</v>
      </c>
      <c r="J428" s="163">
        <v>36</v>
      </c>
      <c r="K428" s="34" t="s">
        <v>45</v>
      </c>
      <c r="L428" s="182">
        <v>32.5</v>
      </c>
      <c r="M428" s="16"/>
      <c r="N428" s="9"/>
      <c r="O428" s="16"/>
    </row>
    <row r="429" spans="2:15" s="14" customFormat="1" ht="12" customHeight="1" x14ac:dyDescent="0.2">
      <c r="C429" s="188" t="s">
        <v>77</v>
      </c>
      <c r="D429" s="189"/>
      <c r="E429" s="189"/>
      <c r="F429" s="189"/>
      <c r="G429" s="189"/>
      <c r="H429" s="82"/>
      <c r="I429" s="189"/>
      <c r="J429" s="190"/>
      <c r="K429" s="189"/>
      <c r="L429" s="191"/>
      <c r="M429" s="12"/>
      <c r="N429" s="13"/>
      <c r="O429" s="16"/>
    </row>
    <row r="430" spans="2:15" s="14" customFormat="1" ht="12" customHeight="1" x14ac:dyDescent="0.2">
      <c r="B430" s="177" t="str">
        <f t="shared" ref="B430:B450" si="18">F430&amp;"-("&amp;H430&amp;")-"&amp;J430</f>
        <v>20060-(per location)-12</v>
      </c>
      <c r="C430" s="77" t="s">
        <v>5</v>
      </c>
      <c r="D430" s="78" t="s">
        <v>15</v>
      </c>
      <c r="E430" s="91" t="s">
        <v>13</v>
      </c>
      <c r="F430" s="78">
        <v>20060</v>
      </c>
      <c r="G430" s="91" t="s">
        <v>1</v>
      </c>
      <c r="H430" s="62" t="s">
        <v>61</v>
      </c>
      <c r="I430" s="91" t="s">
        <v>0</v>
      </c>
      <c r="J430" s="60">
        <v>12</v>
      </c>
      <c r="K430" s="34" t="s">
        <v>45</v>
      </c>
      <c r="L430" s="182">
        <v>195</v>
      </c>
      <c r="N430" s="15"/>
      <c r="O430" s="16"/>
    </row>
    <row r="431" spans="2:15" s="14" customFormat="1" ht="12" customHeight="1" x14ac:dyDescent="0.2">
      <c r="B431" s="177" t="str">
        <f t="shared" si="18"/>
        <v>20070-(per location)-24</v>
      </c>
      <c r="C431" s="77" t="s">
        <v>5</v>
      </c>
      <c r="D431" s="78" t="s">
        <v>15</v>
      </c>
      <c r="E431" s="91" t="s">
        <v>13</v>
      </c>
      <c r="F431" s="78">
        <v>20070</v>
      </c>
      <c r="G431" s="91" t="s">
        <v>1</v>
      </c>
      <c r="H431" s="62" t="s">
        <v>61</v>
      </c>
      <c r="I431" s="91" t="s">
        <v>0</v>
      </c>
      <c r="J431" s="60">
        <v>24</v>
      </c>
      <c r="K431" s="91" t="s">
        <v>45</v>
      </c>
      <c r="L431" s="182">
        <v>341.25</v>
      </c>
      <c r="N431" s="48"/>
      <c r="O431" s="16"/>
    </row>
    <row r="432" spans="2:15" s="12" customFormat="1" ht="12" customHeight="1" x14ac:dyDescent="0.2">
      <c r="B432" s="177" t="str">
        <f t="shared" si="18"/>
        <v>20080-(per location)-36</v>
      </c>
      <c r="C432" s="58" t="s">
        <v>5</v>
      </c>
      <c r="D432" s="34" t="s">
        <v>15</v>
      </c>
      <c r="E432" s="91" t="s">
        <v>13</v>
      </c>
      <c r="F432" s="34">
        <v>20080</v>
      </c>
      <c r="G432" s="91" t="s">
        <v>1</v>
      </c>
      <c r="H432" s="62" t="s">
        <v>61</v>
      </c>
      <c r="I432" s="91" t="s">
        <v>0</v>
      </c>
      <c r="J432" s="60">
        <v>36</v>
      </c>
      <c r="K432" s="91" t="s">
        <v>45</v>
      </c>
      <c r="L432" s="181">
        <v>487.5</v>
      </c>
      <c r="M432" s="14"/>
      <c r="N432" s="15"/>
    </row>
    <row r="433" spans="2:15" s="14" customFormat="1" ht="12" customHeight="1" x14ac:dyDescent="0.2">
      <c r="B433" s="177" t="str">
        <f t="shared" si="18"/>
        <v>20160-(per location)-12</v>
      </c>
      <c r="C433" s="58" t="s">
        <v>3</v>
      </c>
      <c r="D433" s="34" t="s">
        <v>15</v>
      </c>
      <c r="E433" s="91" t="s">
        <v>13</v>
      </c>
      <c r="F433" s="34">
        <v>20160</v>
      </c>
      <c r="G433" s="91" t="s">
        <v>1</v>
      </c>
      <c r="H433" s="62" t="s">
        <v>61</v>
      </c>
      <c r="I433" s="91" t="s">
        <v>0</v>
      </c>
      <c r="J433" s="60">
        <v>12</v>
      </c>
      <c r="K433" s="91" t="s">
        <v>45</v>
      </c>
      <c r="L433" s="181">
        <v>220</v>
      </c>
      <c r="M433" s="16"/>
      <c r="N433" s="9"/>
    </row>
    <row r="434" spans="2:15" s="14" customFormat="1" ht="12" customHeight="1" x14ac:dyDescent="0.2">
      <c r="B434" s="177" t="str">
        <f t="shared" si="18"/>
        <v>20170-(per location)-24</v>
      </c>
      <c r="C434" s="58" t="s">
        <v>3</v>
      </c>
      <c r="D434" s="34" t="s">
        <v>15</v>
      </c>
      <c r="E434" s="91" t="s">
        <v>13</v>
      </c>
      <c r="F434" s="34">
        <v>20170</v>
      </c>
      <c r="G434" s="91" t="s">
        <v>1</v>
      </c>
      <c r="H434" s="62" t="s">
        <v>61</v>
      </c>
      <c r="I434" s="91" t="s">
        <v>0</v>
      </c>
      <c r="J434" s="60">
        <v>24</v>
      </c>
      <c r="K434" s="91" t="s">
        <v>45</v>
      </c>
      <c r="L434" s="181">
        <v>385</v>
      </c>
      <c r="M434" s="16"/>
      <c r="N434" s="9"/>
      <c r="O434" s="48"/>
    </row>
    <row r="435" spans="2:15" s="14" customFormat="1" ht="12" customHeight="1" x14ac:dyDescent="0.2">
      <c r="B435" s="177" t="str">
        <f t="shared" si="18"/>
        <v>20180-(per location)-36</v>
      </c>
      <c r="C435" s="58" t="s">
        <v>3</v>
      </c>
      <c r="D435" s="34" t="s">
        <v>15</v>
      </c>
      <c r="E435" s="91" t="s">
        <v>13</v>
      </c>
      <c r="F435" s="34">
        <v>20180</v>
      </c>
      <c r="G435" s="91" t="s">
        <v>1</v>
      </c>
      <c r="H435" s="62" t="s">
        <v>61</v>
      </c>
      <c r="I435" s="91" t="s">
        <v>0</v>
      </c>
      <c r="J435" s="60">
        <v>36</v>
      </c>
      <c r="K435" s="91" t="s">
        <v>45</v>
      </c>
      <c r="L435" s="181">
        <v>550</v>
      </c>
      <c r="M435" s="16"/>
      <c r="N435" s="9"/>
      <c r="O435" s="48"/>
    </row>
    <row r="436" spans="2:15" s="14" customFormat="1" ht="12" customHeight="1" x14ac:dyDescent="0.2">
      <c r="B436" s="177" t="str">
        <f t="shared" si="18"/>
        <v>21760-(per location)-12</v>
      </c>
      <c r="C436" s="58" t="s">
        <v>4</v>
      </c>
      <c r="D436" s="34" t="s">
        <v>15</v>
      </c>
      <c r="E436" s="91" t="s">
        <v>13</v>
      </c>
      <c r="F436" s="34">
        <v>21760</v>
      </c>
      <c r="G436" s="91" t="s">
        <v>1</v>
      </c>
      <c r="H436" s="62" t="s">
        <v>61</v>
      </c>
      <c r="I436" s="91" t="s">
        <v>0</v>
      </c>
      <c r="J436" s="60">
        <v>12</v>
      </c>
      <c r="K436" s="91" t="s">
        <v>45</v>
      </c>
      <c r="L436" s="181">
        <v>245</v>
      </c>
      <c r="M436" s="16"/>
      <c r="N436" s="9"/>
    </row>
    <row r="437" spans="2:15" ht="12" customHeight="1" x14ac:dyDescent="0.2">
      <c r="B437" s="177" t="str">
        <f t="shared" si="18"/>
        <v>21770-(per location)-24</v>
      </c>
      <c r="C437" s="58" t="s">
        <v>4</v>
      </c>
      <c r="D437" s="34" t="s">
        <v>15</v>
      </c>
      <c r="E437" s="91" t="s">
        <v>13</v>
      </c>
      <c r="F437" s="34">
        <v>21770</v>
      </c>
      <c r="G437" s="91" t="s">
        <v>1</v>
      </c>
      <c r="H437" s="62" t="s">
        <v>61</v>
      </c>
      <c r="I437" s="91" t="s">
        <v>0</v>
      </c>
      <c r="J437" s="60">
        <v>24</v>
      </c>
      <c r="K437" s="91" t="s">
        <v>45</v>
      </c>
      <c r="L437" s="181">
        <v>428.75</v>
      </c>
      <c r="M437" s="16"/>
      <c r="O437" s="16"/>
    </row>
    <row r="438" spans="2:15" ht="12" customHeight="1" x14ac:dyDescent="0.2">
      <c r="B438" s="177" t="str">
        <f t="shared" si="18"/>
        <v>21780-(per location)-36</v>
      </c>
      <c r="C438" s="58" t="s">
        <v>4</v>
      </c>
      <c r="D438" s="34" t="s">
        <v>15</v>
      </c>
      <c r="E438" s="91" t="s">
        <v>13</v>
      </c>
      <c r="F438" s="34">
        <v>21780</v>
      </c>
      <c r="G438" s="91" t="s">
        <v>1</v>
      </c>
      <c r="H438" s="62" t="s">
        <v>61</v>
      </c>
      <c r="I438" s="91" t="s">
        <v>0</v>
      </c>
      <c r="J438" s="60">
        <v>36</v>
      </c>
      <c r="K438" s="91" t="s">
        <v>45</v>
      </c>
      <c r="L438" s="181">
        <v>612.5</v>
      </c>
      <c r="M438" s="16"/>
      <c r="O438" s="16"/>
    </row>
    <row r="439" spans="2:15" ht="12" customHeight="1" x14ac:dyDescent="0.2">
      <c r="B439" s="177" t="str">
        <f t="shared" si="18"/>
        <v>20460-(per location)-12</v>
      </c>
      <c r="C439" s="58" t="s">
        <v>7</v>
      </c>
      <c r="D439" s="34" t="s">
        <v>15</v>
      </c>
      <c r="E439" s="91" t="s">
        <v>13</v>
      </c>
      <c r="F439" s="34">
        <v>20460</v>
      </c>
      <c r="G439" s="91" t="s">
        <v>1</v>
      </c>
      <c r="H439" s="62" t="s">
        <v>61</v>
      </c>
      <c r="I439" s="91" t="s">
        <v>0</v>
      </c>
      <c r="J439" s="60">
        <v>12</v>
      </c>
      <c r="K439" s="34" t="s">
        <v>44</v>
      </c>
      <c r="L439" s="181">
        <v>245</v>
      </c>
      <c r="M439" s="16"/>
      <c r="O439" s="16"/>
    </row>
    <row r="440" spans="2:15" ht="12" customHeight="1" x14ac:dyDescent="0.2">
      <c r="B440" s="177" t="str">
        <f t="shared" si="18"/>
        <v>20470-(per location)-24</v>
      </c>
      <c r="C440" s="58" t="s">
        <v>7</v>
      </c>
      <c r="D440" s="34" t="s">
        <v>15</v>
      </c>
      <c r="E440" s="91" t="s">
        <v>13</v>
      </c>
      <c r="F440" s="34">
        <v>20470</v>
      </c>
      <c r="G440" s="91" t="s">
        <v>1</v>
      </c>
      <c r="H440" s="62" t="s">
        <v>61</v>
      </c>
      <c r="I440" s="91" t="s">
        <v>0</v>
      </c>
      <c r="J440" s="60">
        <v>24</v>
      </c>
      <c r="K440" s="34" t="s">
        <v>44</v>
      </c>
      <c r="L440" s="181">
        <v>428.75</v>
      </c>
      <c r="M440" s="16"/>
      <c r="O440" s="16"/>
    </row>
    <row r="441" spans="2:15" ht="12" customHeight="1" x14ac:dyDescent="0.2">
      <c r="B441" s="177" t="str">
        <f t="shared" si="18"/>
        <v>20480-(per location)-36</v>
      </c>
      <c r="C441" s="58" t="s">
        <v>7</v>
      </c>
      <c r="D441" s="34" t="s">
        <v>15</v>
      </c>
      <c r="E441" s="91" t="s">
        <v>13</v>
      </c>
      <c r="F441" s="34">
        <v>20480</v>
      </c>
      <c r="G441" s="91" t="s">
        <v>1</v>
      </c>
      <c r="H441" s="62" t="s">
        <v>61</v>
      </c>
      <c r="I441" s="91" t="s">
        <v>0</v>
      </c>
      <c r="J441" s="60">
        <v>36</v>
      </c>
      <c r="K441" s="34" t="s">
        <v>44</v>
      </c>
      <c r="L441" s="181">
        <v>612.5</v>
      </c>
      <c r="M441" s="16"/>
      <c r="O441" s="16"/>
    </row>
    <row r="442" spans="2:15" ht="12" customHeight="1" x14ac:dyDescent="0.2">
      <c r="B442" s="177" t="str">
        <f t="shared" si="18"/>
        <v>20560-(per location)-12</v>
      </c>
      <c r="C442" s="77" t="s">
        <v>10</v>
      </c>
      <c r="D442" s="78" t="s">
        <v>15</v>
      </c>
      <c r="E442" s="91" t="s">
        <v>13</v>
      </c>
      <c r="F442" s="78">
        <v>20560</v>
      </c>
      <c r="G442" s="91" t="s">
        <v>1</v>
      </c>
      <c r="H442" s="62" t="s">
        <v>61</v>
      </c>
      <c r="I442" s="91" t="s">
        <v>0</v>
      </c>
      <c r="J442" s="60">
        <v>12</v>
      </c>
      <c r="K442" s="34" t="s">
        <v>44</v>
      </c>
      <c r="L442" s="182">
        <v>295</v>
      </c>
      <c r="M442" s="16"/>
      <c r="O442" s="16"/>
    </row>
    <row r="443" spans="2:15" ht="12" customHeight="1" x14ac:dyDescent="0.2">
      <c r="B443" s="177" t="str">
        <f t="shared" si="18"/>
        <v>20570-(per location)-24</v>
      </c>
      <c r="C443" s="77" t="s">
        <v>10</v>
      </c>
      <c r="D443" s="78" t="s">
        <v>15</v>
      </c>
      <c r="E443" s="91" t="s">
        <v>13</v>
      </c>
      <c r="F443" s="78">
        <v>20570</v>
      </c>
      <c r="G443" s="91" t="s">
        <v>1</v>
      </c>
      <c r="H443" s="62" t="s">
        <v>61</v>
      </c>
      <c r="I443" s="91" t="s">
        <v>0</v>
      </c>
      <c r="J443" s="60">
        <v>24</v>
      </c>
      <c r="K443" s="34" t="s">
        <v>44</v>
      </c>
      <c r="L443" s="182">
        <v>516.25</v>
      </c>
      <c r="M443" s="16"/>
      <c r="O443" s="16"/>
    </row>
    <row r="444" spans="2:15" ht="12" customHeight="1" x14ac:dyDescent="0.2">
      <c r="B444" s="177" t="str">
        <f t="shared" si="18"/>
        <v>20580-(per location)-36</v>
      </c>
      <c r="C444" s="77" t="s">
        <v>10</v>
      </c>
      <c r="D444" s="78" t="s">
        <v>15</v>
      </c>
      <c r="E444" s="91" t="s">
        <v>13</v>
      </c>
      <c r="F444" s="78">
        <v>20580</v>
      </c>
      <c r="G444" s="91" t="s">
        <v>1</v>
      </c>
      <c r="H444" s="62" t="s">
        <v>61</v>
      </c>
      <c r="I444" s="91" t="s">
        <v>0</v>
      </c>
      <c r="J444" s="60">
        <v>36</v>
      </c>
      <c r="K444" s="34" t="s">
        <v>44</v>
      </c>
      <c r="L444" s="182">
        <v>737.5</v>
      </c>
      <c r="M444" s="16"/>
      <c r="O444" s="16"/>
    </row>
    <row r="445" spans="2:15" ht="12" customHeight="1" x14ac:dyDescent="0.2">
      <c r="B445" s="177" t="str">
        <f t="shared" si="18"/>
        <v>20960-(per location)-12</v>
      </c>
      <c r="C445" s="77" t="s">
        <v>8</v>
      </c>
      <c r="D445" s="78" t="s">
        <v>15</v>
      </c>
      <c r="E445" s="91" t="s">
        <v>13</v>
      </c>
      <c r="F445" s="78">
        <v>20960</v>
      </c>
      <c r="G445" s="91" t="s">
        <v>1</v>
      </c>
      <c r="H445" s="62" t="s">
        <v>61</v>
      </c>
      <c r="I445" s="91" t="s">
        <v>0</v>
      </c>
      <c r="J445" s="60">
        <v>12</v>
      </c>
      <c r="K445" s="34" t="s">
        <v>44</v>
      </c>
      <c r="L445" s="182">
        <v>295</v>
      </c>
      <c r="M445" s="16"/>
      <c r="O445" s="16"/>
    </row>
    <row r="446" spans="2:15" ht="12" customHeight="1" x14ac:dyDescent="0.2">
      <c r="B446" s="177" t="str">
        <f t="shared" si="18"/>
        <v>20970-(per location)-24</v>
      </c>
      <c r="C446" s="77" t="s">
        <v>8</v>
      </c>
      <c r="D446" s="78" t="s">
        <v>15</v>
      </c>
      <c r="E446" s="91" t="s">
        <v>13</v>
      </c>
      <c r="F446" s="78">
        <v>20970</v>
      </c>
      <c r="G446" s="91" t="s">
        <v>1</v>
      </c>
      <c r="H446" s="62" t="s">
        <v>61</v>
      </c>
      <c r="I446" s="91" t="s">
        <v>0</v>
      </c>
      <c r="J446" s="60">
        <v>24</v>
      </c>
      <c r="K446" s="34" t="s">
        <v>44</v>
      </c>
      <c r="L446" s="182">
        <v>516.25</v>
      </c>
      <c r="M446" s="16"/>
      <c r="O446" s="16"/>
    </row>
    <row r="447" spans="2:15" ht="12" customHeight="1" x14ac:dyDescent="0.2">
      <c r="B447" s="177" t="str">
        <f t="shared" si="18"/>
        <v>20980-(per location)-36</v>
      </c>
      <c r="C447" s="77" t="s">
        <v>8</v>
      </c>
      <c r="D447" s="78" t="s">
        <v>15</v>
      </c>
      <c r="E447" s="91" t="s">
        <v>13</v>
      </c>
      <c r="F447" s="78">
        <v>20980</v>
      </c>
      <c r="G447" s="91" t="s">
        <v>1</v>
      </c>
      <c r="H447" s="62" t="s">
        <v>61</v>
      </c>
      <c r="I447" s="91" t="s">
        <v>0</v>
      </c>
      <c r="J447" s="60">
        <v>36</v>
      </c>
      <c r="K447" s="34" t="s">
        <v>44</v>
      </c>
      <c r="L447" s="182">
        <v>737.5</v>
      </c>
      <c r="M447" s="16"/>
      <c r="O447" s="16"/>
    </row>
    <row r="448" spans="2:15" ht="12" customHeight="1" x14ac:dyDescent="0.2">
      <c r="B448" s="177" t="str">
        <f t="shared" si="18"/>
        <v>21060-(per location)-12</v>
      </c>
      <c r="C448" s="77" t="s">
        <v>11</v>
      </c>
      <c r="D448" s="78" t="s">
        <v>15</v>
      </c>
      <c r="E448" s="91" t="s">
        <v>13</v>
      </c>
      <c r="F448" s="78">
        <v>21060</v>
      </c>
      <c r="G448" s="91" t="s">
        <v>1</v>
      </c>
      <c r="H448" s="62" t="s">
        <v>61</v>
      </c>
      <c r="I448" s="91" t="s">
        <v>0</v>
      </c>
      <c r="J448" s="60">
        <v>12</v>
      </c>
      <c r="K448" s="34" t="s">
        <v>44</v>
      </c>
      <c r="L448" s="182">
        <v>349</v>
      </c>
      <c r="M448" s="16"/>
      <c r="O448" s="16"/>
    </row>
    <row r="449" spans="2:15" ht="12" customHeight="1" x14ac:dyDescent="0.2">
      <c r="B449" s="177" t="str">
        <f t="shared" si="18"/>
        <v>21070-(per location)-24</v>
      </c>
      <c r="C449" s="77" t="s">
        <v>11</v>
      </c>
      <c r="D449" s="78" t="s">
        <v>15</v>
      </c>
      <c r="E449" s="91" t="s">
        <v>13</v>
      </c>
      <c r="F449" s="78">
        <v>21070</v>
      </c>
      <c r="G449" s="91" t="s">
        <v>1</v>
      </c>
      <c r="H449" s="62" t="s">
        <v>61</v>
      </c>
      <c r="I449" s="91" t="s">
        <v>0</v>
      </c>
      <c r="J449" s="60">
        <v>24</v>
      </c>
      <c r="K449" s="34" t="s">
        <v>44</v>
      </c>
      <c r="L449" s="182">
        <v>610.75</v>
      </c>
      <c r="M449" s="16"/>
      <c r="O449" s="16"/>
    </row>
    <row r="450" spans="2:15" ht="12" customHeight="1" thickBot="1" x14ac:dyDescent="0.25">
      <c r="B450" s="177" t="str">
        <f t="shared" si="18"/>
        <v>21080-(per location)-36</v>
      </c>
      <c r="C450" s="77" t="s">
        <v>11</v>
      </c>
      <c r="D450" s="78" t="s">
        <v>15</v>
      </c>
      <c r="E450" s="91" t="s">
        <v>13</v>
      </c>
      <c r="F450" s="78">
        <v>21080</v>
      </c>
      <c r="G450" s="91" t="s">
        <v>1</v>
      </c>
      <c r="H450" s="62" t="s">
        <v>61</v>
      </c>
      <c r="I450" s="91" t="s">
        <v>0</v>
      </c>
      <c r="J450" s="60">
        <v>36</v>
      </c>
      <c r="K450" s="34" t="s">
        <v>44</v>
      </c>
      <c r="L450" s="182">
        <v>872.5</v>
      </c>
      <c r="M450" s="16"/>
      <c r="O450" s="16"/>
    </row>
    <row r="451" spans="2:15" ht="12" customHeight="1" x14ac:dyDescent="0.2">
      <c r="C451" s="213" t="s">
        <v>100</v>
      </c>
      <c r="D451" s="214"/>
      <c r="E451" s="214"/>
      <c r="F451" s="214"/>
      <c r="G451" s="214"/>
      <c r="H451" s="215"/>
      <c r="I451" s="214"/>
      <c r="J451" s="216"/>
      <c r="K451" s="214"/>
      <c r="L451" s="217"/>
      <c r="M451" s="16"/>
      <c r="O451" s="16"/>
    </row>
    <row r="452" spans="2:15" ht="12" customHeight="1" x14ac:dyDescent="0.2">
      <c r="B452" s="177" t="str">
        <f t="shared" ref="B452:B460" si="19">F452&amp;"-("&amp;H452&amp;")-"&amp;J452</f>
        <v>29160-(to 2.499)-12</v>
      </c>
      <c r="C452" s="58" t="s">
        <v>11</v>
      </c>
      <c r="D452" s="34" t="s">
        <v>15</v>
      </c>
      <c r="E452" s="91" t="s">
        <v>19</v>
      </c>
      <c r="F452" s="34">
        <v>29160</v>
      </c>
      <c r="G452" s="91" t="s">
        <v>1</v>
      </c>
      <c r="H452" s="96" t="s">
        <v>92</v>
      </c>
      <c r="I452" s="91" t="s">
        <v>0</v>
      </c>
      <c r="J452" s="60">
        <v>12</v>
      </c>
      <c r="K452" s="91" t="s">
        <v>44</v>
      </c>
      <c r="L452" s="181">
        <v>1950</v>
      </c>
      <c r="M452" s="16"/>
      <c r="O452" s="16"/>
    </row>
    <row r="453" spans="2:15" ht="12" customHeight="1" x14ac:dyDescent="0.2">
      <c r="B453" s="177" t="str">
        <f t="shared" si="19"/>
        <v>29260-(from 2.500)-12</v>
      </c>
      <c r="C453" s="58" t="s">
        <v>11</v>
      </c>
      <c r="D453" s="34" t="s">
        <v>15</v>
      </c>
      <c r="E453" s="91" t="s">
        <v>19</v>
      </c>
      <c r="F453" s="34">
        <v>29260</v>
      </c>
      <c r="G453" s="91" t="s">
        <v>1</v>
      </c>
      <c r="H453" s="34" t="s">
        <v>88</v>
      </c>
      <c r="I453" s="91" t="s">
        <v>0</v>
      </c>
      <c r="J453" s="60">
        <v>12</v>
      </c>
      <c r="K453" s="91" t="s">
        <v>44</v>
      </c>
      <c r="L453" s="181">
        <v>2950</v>
      </c>
      <c r="M453" s="16"/>
      <c r="O453" s="16"/>
    </row>
    <row r="454" spans="2:15" ht="12" customHeight="1" x14ac:dyDescent="0.2">
      <c r="B454" s="177" t="str">
        <f t="shared" si="19"/>
        <v>29360-(from 10.001)-12</v>
      </c>
      <c r="C454" s="58" t="s">
        <v>11</v>
      </c>
      <c r="D454" s="34" t="s">
        <v>15</v>
      </c>
      <c r="E454" s="91" t="s">
        <v>19</v>
      </c>
      <c r="F454" s="34">
        <v>29360</v>
      </c>
      <c r="G454" s="91" t="s">
        <v>1</v>
      </c>
      <c r="H454" s="62" t="s">
        <v>89</v>
      </c>
      <c r="I454" s="91" t="s">
        <v>0</v>
      </c>
      <c r="J454" s="60">
        <v>12</v>
      </c>
      <c r="K454" s="91" t="s">
        <v>44</v>
      </c>
      <c r="L454" s="181">
        <v>4950</v>
      </c>
      <c r="M454" s="16"/>
      <c r="O454" s="16"/>
    </row>
    <row r="455" spans="2:15" ht="12" customHeight="1" x14ac:dyDescent="0.2">
      <c r="B455" s="177" t="str">
        <f t="shared" si="19"/>
        <v>29170-(to 2.499)-24</v>
      </c>
      <c r="C455" s="58" t="s">
        <v>11</v>
      </c>
      <c r="D455" s="34" t="s">
        <v>15</v>
      </c>
      <c r="E455" s="91" t="s">
        <v>19</v>
      </c>
      <c r="F455" s="34">
        <v>29170</v>
      </c>
      <c r="G455" s="91" t="s">
        <v>1</v>
      </c>
      <c r="H455" s="34" t="s">
        <v>92</v>
      </c>
      <c r="I455" s="91" t="s">
        <v>0</v>
      </c>
      <c r="J455" s="60">
        <v>24</v>
      </c>
      <c r="K455" s="91" t="s">
        <v>44</v>
      </c>
      <c r="L455" s="181">
        <v>3412.5</v>
      </c>
      <c r="M455" s="16"/>
      <c r="O455" s="16"/>
    </row>
    <row r="456" spans="2:15" ht="12" customHeight="1" x14ac:dyDescent="0.2">
      <c r="B456" s="177" t="str">
        <f t="shared" si="19"/>
        <v>29270-(from 2.500)-24</v>
      </c>
      <c r="C456" s="58" t="s">
        <v>11</v>
      </c>
      <c r="D456" s="34" t="s">
        <v>15</v>
      </c>
      <c r="E456" s="91" t="s">
        <v>19</v>
      </c>
      <c r="F456" s="34">
        <v>29270</v>
      </c>
      <c r="G456" s="91" t="s">
        <v>1</v>
      </c>
      <c r="H456" s="34" t="s">
        <v>88</v>
      </c>
      <c r="I456" s="91" t="s">
        <v>0</v>
      </c>
      <c r="J456" s="60">
        <v>24</v>
      </c>
      <c r="K456" s="91" t="s">
        <v>44</v>
      </c>
      <c r="L456" s="181">
        <v>5162.5</v>
      </c>
      <c r="M456" s="16"/>
      <c r="O456" s="16"/>
    </row>
    <row r="457" spans="2:15" ht="12" customHeight="1" x14ac:dyDescent="0.2">
      <c r="B457" s="177" t="str">
        <f t="shared" si="19"/>
        <v>29370-(from 10.001)-24</v>
      </c>
      <c r="C457" s="58" t="s">
        <v>11</v>
      </c>
      <c r="D457" s="34" t="s">
        <v>15</v>
      </c>
      <c r="E457" s="91" t="s">
        <v>19</v>
      </c>
      <c r="F457" s="34">
        <v>29370</v>
      </c>
      <c r="G457" s="91" t="s">
        <v>1</v>
      </c>
      <c r="H457" s="34" t="s">
        <v>89</v>
      </c>
      <c r="I457" s="91" t="s">
        <v>0</v>
      </c>
      <c r="J457" s="60">
        <v>24</v>
      </c>
      <c r="K457" s="91" t="s">
        <v>44</v>
      </c>
      <c r="L457" s="181">
        <v>8662.5</v>
      </c>
      <c r="M457" s="16"/>
      <c r="O457" s="16"/>
    </row>
    <row r="458" spans="2:15" ht="12" customHeight="1" x14ac:dyDescent="0.2">
      <c r="B458" s="177" t="str">
        <f t="shared" si="19"/>
        <v>29180-(to 2.499)-36</v>
      </c>
      <c r="C458" s="58" t="s">
        <v>11</v>
      </c>
      <c r="D458" s="34" t="s">
        <v>15</v>
      </c>
      <c r="E458" s="91" t="s">
        <v>19</v>
      </c>
      <c r="F458" s="34">
        <v>29180</v>
      </c>
      <c r="G458" s="91" t="s">
        <v>1</v>
      </c>
      <c r="H458" s="34" t="s">
        <v>92</v>
      </c>
      <c r="I458" s="91" t="s">
        <v>0</v>
      </c>
      <c r="J458" s="60">
        <v>36</v>
      </c>
      <c r="K458" s="91" t="s">
        <v>44</v>
      </c>
      <c r="L458" s="181">
        <v>4875</v>
      </c>
      <c r="M458" s="16"/>
      <c r="O458" s="16"/>
    </row>
    <row r="459" spans="2:15" ht="12" customHeight="1" x14ac:dyDescent="0.2">
      <c r="B459" s="177" t="str">
        <f t="shared" si="19"/>
        <v>29280-(from 2.500)-36</v>
      </c>
      <c r="C459" s="58" t="s">
        <v>11</v>
      </c>
      <c r="D459" s="34" t="s">
        <v>15</v>
      </c>
      <c r="E459" s="91" t="s">
        <v>19</v>
      </c>
      <c r="F459" s="34">
        <v>29280</v>
      </c>
      <c r="G459" s="91" t="s">
        <v>1</v>
      </c>
      <c r="H459" s="34" t="s">
        <v>88</v>
      </c>
      <c r="I459" s="91" t="s">
        <v>0</v>
      </c>
      <c r="J459" s="60">
        <v>36</v>
      </c>
      <c r="K459" s="91" t="s">
        <v>44</v>
      </c>
      <c r="L459" s="181">
        <v>7375</v>
      </c>
      <c r="M459" s="16"/>
      <c r="O459" s="16"/>
    </row>
    <row r="460" spans="2:15" ht="12" customHeight="1" thickBot="1" x14ac:dyDescent="0.25">
      <c r="B460" s="178" t="str">
        <f t="shared" si="19"/>
        <v>29380-(from 10.001)-36</v>
      </c>
      <c r="C460" s="64" t="s">
        <v>11</v>
      </c>
      <c r="D460" s="38" t="s">
        <v>15</v>
      </c>
      <c r="E460" s="94" t="s">
        <v>19</v>
      </c>
      <c r="F460" s="38">
        <v>29380</v>
      </c>
      <c r="G460" s="94" t="s">
        <v>1</v>
      </c>
      <c r="H460" s="38" t="s">
        <v>89</v>
      </c>
      <c r="I460" s="94" t="s">
        <v>0</v>
      </c>
      <c r="J460" s="66">
        <v>36</v>
      </c>
      <c r="K460" s="94" t="s">
        <v>44</v>
      </c>
      <c r="L460" s="183">
        <v>12375</v>
      </c>
      <c r="M460" s="16"/>
      <c r="O460" s="16"/>
    </row>
    <row r="461" spans="2:15" ht="12" customHeight="1" x14ac:dyDescent="0.2">
      <c r="C461" s="188" t="s">
        <v>71</v>
      </c>
      <c r="D461" s="189"/>
      <c r="E461" s="189"/>
      <c r="F461" s="189"/>
      <c r="G461" s="189"/>
      <c r="H461" s="82"/>
      <c r="I461" s="189"/>
      <c r="J461" s="190"/>
      <c r="K461" s="189"/>
      <c r="L461" s="191"/>
      <c r="M461" s="16"/>
      <c r="O461" s="16"/>
    </row>
    <row r="462" spans="2:15" ht="12" customHeight="1" x14ac:dyDescent="0.2">
      <c r="B462" s="177" t="str">
        <f t="shared" ref="B462:B488" si="20">F462&amp;"-("&amp;H462&amp;")-"&amp;J462</f>
        <v>20269-(from 5)-12</v>
      </c>
      <c r="C462" s="58" t="s">
        <v>6</v>
      </c>
      <c r="D462" s="34" t="s">
        <v>15</v>
      </c>
      <c r="E462" s="91" t="s">
        <v>18</v>
      </c>
      <c r="F462" s="34">
        <v>20269</v>
      </c>
      <c r="G462" s="91" t="s">
        <v>1</v>
      </c>
      <c r="H462" s="62" t="s">
        <v>80</v>
      </c>
      <c r="I462" s="91" t="s">
        <v>0</v>
      </c>
      <c r="J462" s="60">
        <v>12</v>
      </c>
      <c r="K462" s="91" t="s">
        <v>44</v>
      </c>
      <c r="L462" s="181">
        <v>6</v>
      </c>
      <c r="M462" s="16"/>
      <c r="O462" s="16"/>
    </row>
    <row r="463" spans="2:15" ht="12" customHeight="1" x14ac:dyDescent="0.2">
      <c r="B463" s="177" t="str">
        <f t="shared" si="20"/>
        <v>20279-(from 5)-24</v>
      </c>
      <c r="C463" s="58" t="s">
        <v>6</v>
      </c>
      <c r="D463" s="34" t="s">
        <v>15</v>
      </c>
      <c r="E463" s="91" t="s">
        <v>18</v>
      </c>
      <c r="F463" s="34">
        <v>20279</v>
      </c>
      <c r="G463" s="91" t="s">
        <v>1</v>
      </c>
      <c r="H463" s="62" t="s">
        <v>80</v>
      </c>
      <c r="I463" s="91" t="s">
        <v>0</v>
      </c>
      <c r="J463" s="60">
        <v>24</v>
      </c>
      <c r="K463" s="91" t="s">
        <v>44</v>
      </c>
      <c r="L463" s="181">
        <v>10.5</v>
      </c>
      <c r="M463" s="16"/>
      <c r="O463" s="16"/>
    </row>
    <row r="464" spans="2:15" ht="12" customHeight="1" x14ac:dyDescent="0.2">
      <c r="B464" s="177" t="str">
        <f t="shared" si="20"/>
        <v>20289-(from 5)-36</v>
      </c>
      <c r="C464" s="58" t="s">
        <v>6</v>
      </c>
      <c r="D464" s="34" t="s">
        <v>15</v>
      </c>
      <c r="E464" s="91" t="s">
        <v>18</v>
      </c>
      <c r="F464" s="34">
        <v>20289</v>
      </c>
      <c r="G464" s="91" t="s">
        <v>1</v>
      </c>
      <c r="H464" s="62" t="s">
        <v>80</v>
      </c>
      <c r="I464" s="91" t="s">
        <v>0</v>
      </c>
      <c r="J464" s="60">
        <v>36</v>
      </c>
      <c r="K464" s="91" t="s">
        <v>44</v>
      </c>
      <c r="L464" s="181">
        <v>15</v>
      </c>
      <c r="M464" s="16"/>
      <c r="O464" s="16"/>
    </row>
    <row r="465" spans="2:15" ht="12" customHeight="1" x14ac:dyDescent="0.2">
      <c r="B465" s="177" t="str">
        <f t="shared" si="20"/>
        <v>20369-(from 5)-12</v>
      </c>
      <c r="C465" s="58" t="s">
        <v>9</v>
      </c>
      <c r="D465" s="34" t="s">
        <v>15</v>
      </c>
      <c r="E465" s="91" t="s">
        <v>18</v>
      </c>
      <c r="F465" s="34">
        <v>20369</v>
      </c>
      <c r="G465" s="91" t="s">
        <v>1</v>
      </c>
      <c r="H465" s="62" t="s">
        <v>80</v>
      </c>
      <c r="I465" s="91" t="s">
        <v>0</v>
      </c>
      <c r="J465" s="60">
        <v>12</v>
      </c>
      <c r="K465" s="91" t="s">
        <v>44</v>
      </c>
      <c r="L465" s="181">
        <v>10</v>
      </c>
      <c r="M465" s="16"/>
      <c r="O465" s="16"/>
    </row>
    <row r="466" spans="2:15" ht="12" customHeight="1" x14ac:dyDescent="0.2">
      <c r="B466" s="177" t="str">
        <f t="shared" si="20"/>
        <v>20379-(from 5)-24</v>
      </c>
      <c r="C466" s="58" t="s">
        <v>9</v>
      </c>
      <c r="D466" s="34" t="s">
        <v>15</v>
      </c>
      <c r="E466" s="91" t="s">
        <v>18</v>
      </c>
      <c r="F466" s="34">
        <v>20379</v>
      </c>
      <c r="G466" s="91" t="s">
        <v>1</v>
      </c>
      <c r="H466" s="62" t="s">
        <v>80</v>
      </c>
      <c r="I466" s="91" t="s">
        <v>0</v>
      </c>
      <c r="J466" s="60">
        <v>24</v>
      </c>
      <c r="K466" s="91" t="s">
        <v>44</v>
      </c>
      <c r="L466" s="181">
        <v>17.5</v>
      </c>
      <c r="M466" s="16"/>
      <c r="O466" s="16"/>
    </row>
    <row r="467" spans="2:15" ht="12" customHeight="1" x14ac:dyDescent="0.2">
      <c r="B467" s="177" t="str">
        <f t="shared" si="20"/>
        <v>20389-(from 5)-36</v>
      </c>
      <c r="C467" s="58" t="s">
        <v>9</v>
      </c>
      <c r="D467" s="34" t="s">
        <v>15</v>
      </c>
      <c r="E467" s="91" t="s">
        <v>18</v>
      </c>
      <c r="F467" s="34">
        <v>20389</v>
      </c>
      <c r="G467" s="91" t="s">
        <v>1</v>
      </c>
      <c r="H467" s="62" t="s">
        <v>80</v>
      </c>
      <c r="I467" s="91" t="s">
        <v>0</v>
      </c>
      <c r="J467" s="60">
        <v>36</v>
      </c>
      <c r="K467" s="91" t="s">
        <v>44</v>
      </c>
      <c r="L467" s="181">
        <v>25</v>
      </c>
      <c r="M467" s="16"/>
      <c r="O467" s="16"/>
    </row>
    <row r="468" spans="2:15" ht="12" customHeight="1" x14ac:dyDescent="0.2">
      <c r="B468" s="177" t="str">
        <f t="shared" si="20"/>
        <v>20469-(from 5)-12</v>
      </c>
      <c r="C468" s="58" t="s">
        <v>7</v>
      </c>
      <c r="D468" s="34" t="s">
        <v>15</v>
      </c>
      <c r="E468" s="91" t="s">
        <v>18</v>
      </c>
      <c r="F468" s="34">
        <v>20469</v>
      </c>
      <c r="G468" s="91" t="s">
        <v>1</v>
      </c>
      <c r="H468" s="62" t="s">
        <v>80</v>
      </c>
      <c r="I468" s="91" t="s">
        <v>0</v>
      </c>
      <c r="J468" s="60">
        <v>12</v>
      </c>
      <c r="K468" s="91" t="s">
        <v>44</v>
      </c>
      <c r="L468" s="181">
        <v>10</v>
      </c>
      <c r="M468" s="16"/>
      <c r="O468" s="16"/>
    </row>
    <row r="469" spans="2:15" ht="12" customHeight="1" x14ac:dyDescent="0.2">
      <c r="B469" s="177" t="str">
        <f t="shared" si="20"/>
        <v>20479-(from 5)-24</v>
      </c>
      <c r="C469" s="58" t="s">
        <v>7</v>
      </c>
      <c r="D469" s="34" t="s">
        <v>15</v>
      </c>
      <c r="E469" s="91" t="s">
        <v>18</v>
      </c>
      <c r="F469" s="34">
        <v>20479</v>
      </c>
      <c r="G469" s="91" t="s">
        <v>1</v>
      </c>
      <c r="H469" s="62" t="s">
        <v>80</v>
      </c>
      <c r="I469" s="91" t="s">
        <v>0</v>
      </c>
      <c r="J469" s="60">
        <v>24</v>
      </c>
      <c r="K469" s="91" t="s">
        <v>44</v>
      </c>
      <c r="L469" s="181">
        <v>17.5</v>
      </c>
      <c r="M469" s="16"/>
      <c r="O469" s="16"/>
    </row>
    <row r="470" spans="2:15" ht="12" customHeight="1" x14ac:dyDescent="0.2">
      <c r="B470" s="177" t="str">
        <f t="shared" si="20"/>
        <v>20489-(from 5)-36</v>
      </c>
      <c r="C470" s="58" t="s">
        <v>7</v>
      </c>
      <c r="D470" s="34" t="s">
        <v>15</v>
      </c>
      <c r="E470" s="91" t="s">
        <v>18</v>
      </c>
      <c r="F470" s="34">
        <v>20489</v>
      </c>
      <c r="G470" s="91" t="s">
        <v>1</v>
      </c>
      <c r="H470" s="62" t="s">
        <v>80</v>
      </c>
      <c r="I470" s="91" t="s">
        <v>0</v>
      </c>
      <c r="J470" s="60">
        <v>36</v>
      </c>
      <c r="K470" s="91" t="s">
        <v>44</v>
      </c>
      <c r="L470" s="181">
        <v>25</v>
      </c>
      <c r="M470" s="16"/>
      <c r="O470" s="16"/>
    </row>
    <row r="471" spans="2:15" ht="12" customHeight="1" x14ac:dyDescent="0.2">
      <c r="B471" s="177" t="str">
        <f t="shared" si="20"/>
        <v>20569-(from 5)-12</v>
      </c>
      <c r="C471" s="58" t="s">
        <v>10</v>
      </c>
      <c r="D471" s="34" t="s">
        <v>15</v>
      </c>
      <c r="E471" s="91" t="s">
        <v>18</v>
      </c>
      <c r="F471" s="34">
        <v>20569</v>
      </c>
      <c r="G471" s="91" t="s">
        <v>1</v>
      </c>
      <c r="H471" s="62" t="s">
        <v>80</v>
      </c>
      <c r="I471" s="91" t="s">
        <v>0</v>
      </c>
      <c r="J471" s="60">
        <v>12</v>
      </c>
      <c r="K471" s="91" t="s">
        <v>44</v>
      </c>
      <c r="L471" s="181">
        <v>12</v>
      </c>
      <c r="M471" s="16"/>
      <c r="O471" s="16"/>
    </row>
    <row r="472" spans="2:15" ht="12" customHeight="1" x14ac:dyDescent="0.2">
      <c r="B472" s="177" t="str">
        <f t="shared" si="20"/>
        <v>20579-(from 5)-24</v>
      </c>
      <c r="C472" s="58" t="s">
        <v>10</v>
      </c>
      <c r="D472" s="34" t="s">
        <v>15</v>
      </c>
      <c r="E472" s="91" t="s">
        <v>18</v>
      </c>
      <c r="F472" s="34">
        <v>20579</v>
      </c>
      <c r="G472" s="91" t="s">
        <v>1</v>
      </c>
      <c r="H472" s="62" t="s">
        <v>80</v>
      </c>
      <c r="I472" s="91" t="s">
        <v>0</v>
      </c>
      <c r="J472" s="60">
        <v>24</v>
      </c>
      <c r="K472" s="91" t="s">
        <v>44</v>
      </c>
      <c r="L472" s="181">
        <v>21</v>
      </c>
      <c r="M472" s="16"/>
      <c r="O472" s="16"/>
    </row>
    <row r="473" spans="2:15" ht="12" customHeight="1" x14ac:dyDescent="0.2">
      <c r="B473" s="177" t="str">
        <f t="shared" si="20"/>
        <v>20589-(from 5)-36</v>
      </c>
      <c r="C473" s="58" t="s">
        <v>10</v>
      </c>
      <c r="D473" s="34" t="s">
        <v>15</v>
      </c>
      <c r="E473" s="91" t="s">
        <v>18</v>
      </c>
      <c r="F473" s="34">
        <v>20589</v>
      </c>
      <c r="G473" s="91" t="s">
        <v>1</v>
      </c>
      <c r="H473" s="62" t="s">
        <v>80</v>
      </c>
      <c r="I473" s="91" t="s">
        <v>0</v>
      </c>
      <c r="J473" s="60">
        <v>36</v>
      </c>
      <c r="K473" s="91" t="s">
        <v>44</v>
      </c>
      <c r="L473" s="181">
        <v>30</v>
      </c>
      <c r="M473" s="16"/>
      <c r="O473" s="16"/>
    </row>
    <row r="474" spans="2:15" ht="12" customHeight="1" x14ac:dyDescent="0.2">
      <c r="B474" s="177" t="str">
        <f t="shared" si="20"/>
        <v>20969-(from 5)-12</v>
      </c>
      <c r="C474" s="58" t="s">
        <v>8</v>
      </c>
      <c r="D474" s="34" t="s">
        <v>15</v>
      </c>
      <c r="E474" s="91" t="s">
        <v>18</v>
      </c>
      <c r="F474" s="34">
        <v>20969</v>
      </c>
      <c r="G474" s="91" t="s">
        <v>1</v>
      </c>
      <c r="H474" s="62" t="s">
        <v>80</v>
      </c>
      <c r="I474" s="91" t="s">
        <v>0</v>
      </c>
      <c r="J474" s="60">
        <v>12</v>
      </c>
      <c r="K474" s="91" t="s">
        <v>44</v>
      </c>
      <c r="L474" s="181">
        <v>12</v>
      </c>
      <c r="M474" s="16"/>
      <c r="O474" s="16"/>
    </row>
    <row r="475" spans="2:15" ht="12" customHeight="1" x14ac:dyDescent="0.2">
      <c r="B475" s="177" t="str">
        <f t="shared" si="20"/>
        <v>20979-(from 5)-24</v>
      </c>
      <c r="C475" s="58" t="s">
        <v>8</v>
      </c>
      <c r="D475" s="34" t="s">
        <v>15</v>
      </c>
      <c r="E475" s="91" t="s">
        <v>18</v>
      </c>
      <c r="F475" s="34">
        <v>20979</v>
      </c>
      <c r="G475" s="91" t="s">
        <v>1</v>
      </c>
      <c r="H475" s="62" t="s">
        <v>80</v>
      </c>
      <c r="I475" s="91" t="s">
        <v>0</v>
      </c>
      <c r="J475" s="60">
        <v>24</v>
      </c>
      <c r="K475" s="91" t="s">
        <v>44</v>
      </c>
      <c r="L475" s="181">
        <v>21</v>
      </c>
      <c r="M475" s="16"/>
      <c r="O475" s="16"/>
    </row>
    <row r="476" spans="2:15" ht="12" customHeight="1" x14ac:dyDescent="0.2">
      <c r="B476" s="177" t="str">
        <f t="shared" si="20"/>
        <v>20989-(from 5)-36</v>
      </c>
      <c r="C476" s="58" t="s">
        <v>8</v>
      </c>
      <c r="D476" s="34" t="s">
        <v>15</v>
      </c>
      <c r="E476" s="91" t="s">
        <v>18</v>
      </c>
      <c r="F476" s="34">
        <v>20989</v>
      </c>
      <c r="G476" s="91" t="s">
        <v>1</v>
      </c>
      <c r="H476" s="62" t="s">
        <v>80</v>
      </c>
      <c r="I476" s="91" t="s">
        <v>0</v>
      </c>
      <c r="J476" s="60">
        <v>36</v>
      </c>
      <c r="K476" s="91" t="s">
        <v>44</v>
      </c>
      <c r="L476" s="181">
        <v>30</v>
      </c>
      <c r="M476" s="16"/>
      <c r="O476" s="16"/>
    </row>
    <row r="477" spans="2:15" ht="12" customHeight="1" x14ac:dyDescent="0.2">
      <c r="B477" s="177" t="str">
        <f t="shared" si="20"/>
        <v>21069-(from 5)-12</v>
      </c>
      <c r="C477" s="58" t="s">
        <v>11</v>
      </c>
      <c r="D477" s="34" t="s">
        <v>15</v>
      </c>
      <c r="E477" s="91" t="s">
        <v>18</v>
      </c>
      <c r="F477" s="34">
        <v>21069</v>
      </c>
      <c r="G477" s="91" t="s">
        <v>1</v>
      </c>
      <c r="H477" s="62" t="s">
        <v>80</v>
      </c>
      <c r="I477" s="91" t="s">
        <v>0</v>
      </c>
      <c r="J477" s="60">
        <v>12</v>
      </c>
      <c r="K477" s="91" t="s">
        <v>44</v>
      </c>
      <c r="L477" s="181">
        <v>13</v>
      </c>
      <c r="M477" s="16"/>
      <c r="O477" s="16"/>
    </row>
    <row r="478" spans="2:15" ht="12" customHeight="1" x14ac:dyDescent="0.2">
      <c r="B478" s="177" t="str">
        <f t="shared" si="20"/>
        <v>21079-(from 5)-24</v>
      </c>
      <c r="C478" s="58" t="s">
        <v>11</v>
      </c>
      <c r="D478" s="34" t="s">
        <v>15</v>
      </c>
      <c r="E478" s="91" t="s">
        <v>18</v>
      </c>
      <c r="F478" s="34">
        <v>21079</v>
      </c>
      <c r="G478" s="91" t="s">
        <v>1</v>
      </c>
      <c r="H478" s="62" t="s">
        <v>80</v>
      </c>
      <c r="I478" s="91" t="s">
        <v>0</v>
      </c>
      <c r="J478" s="60">
        <v>24</v>
      </c>
      <c r="K478" s="91" t="s">
        <v>44</v>
      </c>
      <c r="L478" s="181">
        <v>22</v>
      </c>
      <c r="M478" s="16"/>
      <c r="O478" s="16"/>
    </row>
    <row r="479" spans="2:15" ht="12" customHeight="1" x14ac:dyDescent="0.2">
      <c r="B479" s="177" t="str">
        <f t="shared" si="20"/>
        <v>21089-(from 5)-36</v>
      </c>
      <c r="C479" s="58" t="s">
        <v>11</v>
      </c>
      <c r="D479" s="34" t="s">
        <v>15</v>
      </c>
      <c r="E479" s="91" t="s">
        <v>18</v>
      </c>
      <c r="F479" s="34">
        <v>21089</v>
      </c>
      <c r="G479" s="91" t="s">
        <v>1</v>
      </c>
      <c r="H479" s="62" t="s">
        <v>80</v>
      </c>
      <c r="I479" s="91" t="s">
        <v>0</v>
      </c>
      <c r="J479" s="60">
        <v>36</v>
      </c>
      <c r="K479" s="91" t="s">
        <v>44</v>
      </c>
      <c r="L479" s="181">
        <v>33</v>
      </c>
      <c r="M479" s="16"/>
      <c r="O479" s="16"/>
    </row>
    <row r="480" spans="2:15" ht="12" customHeight="1" x14ac:dyDescent="0.2">
      <c r="B480" s="177" t="str">
        <f t="shared" si="20"/>
        <v>20069-(from 5)-12</v>
      </c>
      <c r="C480" s="77" t="s">
        <v>5</v>
      </c>
      <c r="D480" s="78" t="s">
        <v>15</v>
      </c>
      <c r="E480" s="91" t="s">
        <v>18</v>
      </c>
      <c r="F480" s="78">
        <v>20069</v>
      </c>
      <c r="G480" s="91" t="s">
        <v>1</v>
      </c>
      <c r="H480" s="62" t="s">
        <v>80</v>
      </c>
      <c r="I480" s="91" t="s">
        <v>0</v>
      </c>
      <c r="J480" s="60">
        <v>12</v>
      </c>
      <c r="K480" s="95" t="s">
        <v>45</v>
      </c>
      <c r="L480" s="182">
        <v>5</v>
      </c>
      <c r="M480" s="16"/>
      <c r="O480" s="16"/>
    </row>
    <row r="481" spans="2:15" ht="12" customHeight="1" x14ac:dyDescent="0.2">
      <c r="B481" s="177" t="str">
        <f t="shared" si="20"/>
        <v>20079-(from 5)-24</v>
      </c>
      <c r="C481" s="77" t="s">
        <v>5</v>
      </c>
      <c r="D481" s="78" t="s">
        <v>15</v>
      </c>
      <c r="E481" s="91" t="s">
        <v>18</v>
      </c>
      <c r="F481" s="78">
        <v>20079</v>
      </c>
      <c r="G481" s="91" t="s">
        <v>1</v>
      </c>
      <c r="H481" s="62" t="s">
        <v>80</v>
      </c>
      <c r="I481" s="91" t="s">
        <v>0</v>
      </c>
      <c r="J481" s="60">
        <v>24</v>
      </c>
      <c r="K481" s="95" t="s">
        <v>45</v>
      </c>
      <c r="L481" s="182">
        <v>8.75</v>
      </c>
      <c r="M481" s="16"/>
      <c r="O481" s="16"/>
    </row>
    <row r="482" spans="2:15" ht="12" customHeight="1" x14ac:dyDescent="0.2">
      <c r="B482" s="177" t="str">
        <f t="shared" si="20"/>
        <v>20089-(from 5)-36</v>
      </c>
      <c r="C482" s="77" t="s">
        <v>5</v>
      </c>
      <c r="D482" s="78" t="s">
        <v>15</v>
      </c>
      <c r="E482" s="91" t="s">
        <v>18</v>
      </c>
      <c r="F482" s="78">
        <v>20089</v>
      </c>
      <c r="G482" s="91" t="s">
        <v>1</v>
      </c>
      <c r="H482" s="62" t="s">
        <v>80</v>
      </c>
      <c r="I482" s="91" t="s">
        <v>0</v>
      </c>
      <c r="J482" s="60">
        <v>36</v>
      </c>
      <c r="K482" s="95" t="s">
        <v>45</v>
      </c>
      <c r="L482" s="182">
        <v>12.5</v>
      </c>
      <c r="M482" s="16"/>
      <c r="O482" s="16"/>
    </row>
    <row r="483" spans="2:15" ht="12" customHeight="1" x14ac:dyDescent="0.2">
      <c r="B483" s="177" t="str">
        <f t="shared" si="20"/>
        <v>20169-(from 5)-12</v>
      </c>
      <c r="C483" s="77" t="s">
        <v>3</v>
      </c>
      <c r="D483" s="78" t="s">
        <v>15</v>
      </c>
      <c r="E483" s="91" t="s">
        <v>18</v>
      </c>
      <c r="F483" s="78">
        <v>20169</v>
      </c>
      <c r="G483" s="91" t="s">
        <v>1</v>
      </c>
      <c r="H483" s="62" t="s">
        <v>80</v>
      </c>
      <c r="I483" s="91" t="s">
        <v>0</v>
      </c>
      <c r="J483" s="60">
        <v>12</v>
      </c>
      <c r="K483" s="95" t="s">
        <v>45</v>
      </c>
      <c r="L483" s="182">
        <v>5</v>
      </c>
      <c r="M483" s="16"/>
      <c r="O483" s="16"/>
    </row>
    <row r="484" spans="2:15" ht="12" customHeight="1" x14ac:dyDescent="0.2">
      <c r="B484" s="177" t="str">
        <f t="shared" si="20"/>
        <v>20179-(from 5)-24</v>
      </c>
      <c r="C484" s="77" t="s">
        <v>3</v>
      </c>
      <c r="D484" s="78" t="s">
        <v>15</v>
      </c>
      <c r="E484" s="91" t="s">
        <v>18</v>
      </c>
      <c r="F484" s="78">
        <v>20179</v>
      </c>
      <c r="G484" s="91" t="s">
        <v>1</v>
      </c>
      <c r="H484" s="62" t="s">
        <v>80</v>
      </c>
      <c r="I484" s="91" t="s">
        <v>0</v>
      </c>
      <c r="J484" s="60">
        <v>24</v>
      </c>
      <c r="K484" s="95" t="s">
        <v>45</v>
      </c>
      <c r="L484" s="182">
        <v>8.75</v>
      </c>
      <c r="M484" s="16"/>
      <c r="O484" s="16"/>
    </row>
    <row r="485" spans="2:15" ht="12" customHeight="1" x14ac:dyDescent="0.2">
      <c r="B485" s="177" t="str">
        <f t="shared" si="20"/>
        <v>20189-(from 5)-36</v>
      </c>
      <c r="C485" s="77" t="s">
        <v>3</v>
      </c>
      <c r="D485" s="78" t="s">
        <v>15</v>
      </c>
      <c r="E485" s="91" t="s">
        <v>18</v>
      </c>
      <c r="F485" s="78">
        <v>20189</v>
      </c>
      <c r="G485" s="91" t="s">
        <v>1</v>
      </c>
      <c r="H485" s="62" t="s">
        <v>80</v>
      </c>
      <c r="I485" s="91" t="s">
        <v>0</v>
      </c>
      <c r="J485" s="60">
        <v>36</v>
      </c>
      <c r="K485" s="95" t="s">
        <v>45</v>
      </c>
      <c r="L485" s="182">
        <v>12.5</v>
      </c>
      <c r="M485" s="16"/>
      <c r="O485" s="16"/>
    </row>
    <row r="486" spans="2:15" ht="12" customHeight="1" x14ac:dyDescent="0.2">
      <c r="B486" s="177" t="str">
        <f t="shared" si="20"/>
        <v>21769-(from 5)-12</v>
      </c>
      <c r="C486" s="77" t="s">
        <v>4</v>
      </c>
      <c r="D486" s="78" t="s">
        <v>15</v>
      </c>
      <c r="E486" s="91" t="s">
        <v>18</v>
      </c>
      <c r="F486" s="78">
        <v>21769</v>
      </c>
      <c r="G486" s="91" t="s">
        <v>1</v>
      </c>
      <c r="H486" s="62" t="s">
        <v>80</v>
      </c>
      <c r="I486" s="91" t="s">
        <v>0</v>
      </c>
      <c r="J486" s="60">
        <v>12</v>
      </c>
      <c r="K486" s="95" t="s">
        <v>45</v>
      </c>
      <c r="L486" s="182">
        <v>5</v>
      </c>
      <c r="M486" s="16"/>
      <c r="O486" s="16"/>
    </row>
    <row r="487" spans="2:15" ht="12" customHeight="1" x14ac:dyDescent="0.2">
      <c r="B487" s="177" t="str">
        <f t="shared" si="20"/>
        <v>21779-(from 5)-24</v>
      </c>
      <c r="C487" s="77" t="s">
        <v>4</v>
      </c>
      <c r="D487" s="78" t="s">
        <v>15</v>
      </c>
      <c r="E487" s="91" t="s">
        <v>18</v>
      </c>
      <c r="F487" s="78">
        <v>21779</v>
      </c>
      <c r="G487" s="91" t="s">
        <v>1</v>
      </c>
      <c r="H487" s="62" t="s">
        <v>80</v>
      </c>
      <c r="I487" s="91" t="s">
        <v>0</v>
      </c>
      <c r="J487" s="60">
        <v>24</v>
      </c>
      <c r="K487" s="95" t="s">
        <v>45</v>
      </c>
      <c r="L487" s="182">
        <v>8.75</v>
      </c>
      <c r="M487" s="16"/>
      <c r="O487" s="16"/>
    </row>
    <row r="488" spans="2:15" ht="12" customHeight="1" thickBot="1" x14ac:dyDescent="0.25">
      <c r="B488" s="177" t="str">
        <f t="shared" si="20"/>
        <v>21789-(from 5)-36</v>
      </c>
      <c r="C488" s="77" t="s">
        <v>4</v>
      </c>
      <c r="D488" s="78" t="s">
        <v>15</v>
      </c>
      <c r="E488" s="91" t="s">
        <v>18</v>
      </c>
      <c r="F488" s="78">
        <v>21789</v>
      </c>
      <c r="G488" s="91" t="s">
        <v>1</v>
      </c>
      <c r="H488" s="62" t="s">
        <v>80</v>
      </c>
      <c r="I488" s="91" t="s">
        <v>0</v>
      </c>
      <c r="J488" s="60">
        <v>36</v>
      </c>
      <c r="K488" s="95" t="s">
        <v>45</v>
      </c>
      <c r="L488" s="182">
        <v>12.5</v>
      </c>
      <c r="M488" s="16"/>
      <c r="O488" s="16"/>
    </row>
    <row r="489" spans="2:15" ht="12" customHeight="1" x14ac:dyDescent="0.2">
      <c r="C489" s="188" t="s">
        <v>78</v>
      </c>
      <c r="D489" s="189"/>
      <c r="E489" s="189"/>
      <c r="F489" s="189"/>
      <c r="G489" s="189"/>
      <c r="H489" s="82"/>
      <c r="I489" s="189"/>
      <c r="J489" s="190"/>
      <c r="K489" s="189"/>
      <c r="L489" s="191"/>
      <c r="M489" s="16"/>
      <c r="O489" s="16"/>
    </row>
    <row r="490" spans="2:15" ht="12" customHeight="1" x14ac:dyDescent="0.2">
      <c r="B490" s="177" t="str">
        <f t="shared" ref="B490:B513" si="21">F490&amp;"-("&amp;H490&amp;")-"&amp;J490</f>
        <v>22161-(from 5)-12</v>
      </c>
      <c r="C490" s="77" t="s">
        <v>14</v>
      </c>
      <c r="D490" s="78" t="s">
        <v>15</v>
      </c>
      <c r="E490" s="91"/>
      <c r="F490" s="78">
        <v>22161</v>
      </c>
      <c r="G490" s="91" t="s">
        <v>1</v>
      </c>
      <c r="H490" s="59" t="s">
        <v>80</v>
      </c>
      <c r="I490" s="91" t="s">
        <v>0</v>
      </c>
      <c r="J490" s="79">
        <v>12</v>
      </c>
      <c r="K490" s="91" t="s">
        <v>51</v>
      </c>
      <c r="L490" s="182">
        <v>21</v>
      </c>
      <c r="M490" s="16"/>
      <c r="O490" s="16"/>
    </row>
    <row r="491" spans="2:15" ht="12" customHeight="1" x14ac:dyDescent="0.2">
      <c r="B491" s="177" t="str">
        <f t="shared" si="21"/>
        <v>22162-(from 10)-12</v>
      </c>
      <c r="C491" s="77" t="s">
        <v>14</v>
      </c>
      <c r="D491" s="78" t="s">
        <v>15</v>
      </c>
      <c r="E491" s="91"/>
      <c r="F491" s="78">
        <v>22162</v>
      </c>
      <c r="G491" s="91" t="s">
        <v>1</v>
      </c>
      <c r="H491" s="59" t="s">
        <v>81</v>
      </c>
      <c r="I491" s="91" t="s">
        <v>0</v>
      </c>
      <c r="J491" s="79">
        <v>12</v>
      </c>
      <c r="K491" s="91" t="s">
        <v>51</v>
      </c>
      <c r="L491" s="182">
        <v>18.2</v>
      </c>
      <c r="M491" s="16"/>
      <c r="O491" s="16"/>
    </row>
    <row r="492" spans="2:15" ht="12" customHeight="1" x14ac:dyDescent="0.2">
      <c r="B492" s="177" t="str">
        <f t="shared" si="21"/>
        <v>22163-(from 25)-12</v>
      </c>
      <c r="C492" s="77" t="s">
        <v>14</v>
      </c>
      <c r="D492" s="78" t="s">
        <v>15</v>
      </c>
      <c r="E492" s="91"/>
      <c r="F492" s="78">
        <v>22163</v>
      </c>
      <c r="G492" s="91" t="s">
        <v>1</v>
      </c>
      <c r="H492" s="61" t="s">
        <v>82</v>
      </c>
      <c r="I492" s="91" t="s">
        <v>0</v>
      </c>
      <c r="J492" s="79">
        <v>12</v>
      </c>
      <c r="K492" s="91" t="s">
        <v>51</v>
      </c>
      <c r="L492" s="182">
        <v>15.4</v>
      </c>
      <c r="M492" s="16"/>
      <c r="O492" s="16"/>
    </row>
    <row r="493" spans="2:15" ht="12" customHeight="1" x14ac:dyDescent="0.2">
      <c r="B493" s="177" t="str">
        <f t="shared" si="21"/>
        <v>22164-(from 50)-12</v>
      </c>
      <c r="C493" s="77" t="s">
        <v>14</v>
      </c>
      <c r="D493" s="78" t="s">
        <v>15</v>
      </c>
      <c r="E493" s="91"/>
      <c r="F493" s="78">
        <v>22164</v>
      </c>
      <c r="G493" s="91" t="s">
        <v>1</v>
      </c>
      <c r="H493" s="61" t="s">
        <v>83</v>
      </c>
      <c r="I493" s="91" t="s">
        <v>0</v>
      </c>
      <c r="J493" s="79">
        <v>12</v>
      </c>
      <c r="K493" s="91" t="s">
        <v>51</v>
      </c>
      <c r="L493" s="182">
        <v>12.6</v>
      </c>
      <c r="M493" s="16"/>
      <c r="O493" s="16"/>
    </row>
    <row r="494" spans="2:15" ht="12" customHeight="1" x14ac:dyDescent="0.2">
      <c r="B494" s="177" t="str">
        <f t="shared" si="21"/>
        <v>22165-(from 100)-12</v>
      </c>
      <c r="C494" s="77" t="s">
        <v>14</v>
      </c>
      <c r="D494" s="78" t="s">
        <v>15</v>
      </c>
      <c r="E494" s="91"/>
      <c r="F494" s="78">
        <v>22165</v>
      </c>
      <c r="G494" s="91" t="s">
        <v>1</v>
      </c>
      <c r="H494" s="62" t="s">
        <v>84</v>
      </c>
      <c r="I494" s="91" t="s">
        <v>0</v>
      </c>
      <c r="J494" s="79">
        <v>12</v>
      </c>
      <c r="K494" s="91" t="s">
        <v>51</v>
      </c>
      <c r="L494" s="182">
        <v>10.5</v>
      </c>
      <c r="M494" s="16"/>
      <c r="O494" s="16"/>
    </row>
    <row r="495" spans="2:15" ht="12" customHeight="1" x14ac:dyDescent="0.2">
      <c r="B495" s="177" t="str">
        <f t="shared" si="21"/>
        <v>22166-(from 250)-12</v>
      </c>
      <c r="C495" s="77" t="s">
        <v>14</v>
      </c>
      <c r="D495" s="78" t="s">
        <v>15</v>
      </c>
      <c r="E495" s="91"/>
      <c r="F495" s="78">
        <v>22166</v>
      </c>
      <c r="G495" s="91" t="s">
        <v>1</v>
      </c>
      <c r="H495" s="62" t="s">
        <v>85</v>
      </c>
      <c r="I495" s="91" t="s">
        <v>0</v>
      </c>
      <c r="J495" s="79">
        <v>12</v>
      </c>
      <c r="K495" s="91" t="s">
        <v>51</v>
      </c>
      <c r="L495" s="182">
        <v>8.4</v>
      </c>
      <c r="M495" s="16"/>
      <c r="O495" s="16"/>
    </row>
    <row r="496" spans="2:15" ht="12" customHeight="1" x14ac:dyDescent="0.2">
      <c r="B496" s="177" t="str">
        <f t="shared" si="21"/>
        <v>22167-(from 500)-12</v>
      </c>
      <c r="C496" s="77" t="s">
        <v>14</v>
      </c>
      <c r="D496" s="78" t="s">
        <v>15</v>
      </c>
      <c r="E496" s="91"/>
      <c r="F496" s="78">
        <v>22167</v>
      </c>
      <c r="G496" s="91" t="s">
        <v>1</v>
      </c>
      <c r="H496" s="62" t="s">
        <v>86</v>
      </c>
      <c r="I496" s="91" t="s">
        <v>0</v>
      </c>
      <c r="J496" s="79">
        <v>12</v>
      </c>
      <c r="K496" s="91" t="s">
        <v>51</v>
      </c>
      <c r="L496" s="182">
        <v>7</v>
      </c>
      <c r="M496" s="16"/>
      <c r="O496" s="16"/>
    </row>
    <row r="497" spans="2:15" ht="12" customHeight="1" x14ac:dyDescent="0.2">
      <c r="B497" s="177" t="str">
        <f t="shared" si="21"/>
        <v>22168-(from 1.000)-12</v>
      </c>
      <c r="C497" s="77" t="s">
        <v>14</v>
      </c>
      <c r="D497" s="78" t="s">
        <v>15</v>
      </c>
      <c r="E497" s="91"/>
      <c r="F497" s="78">
        <v>22168</v>
      </c>
      <c r="G497" s="91" t="s">
        <v>1</v>
      </c>
      <c r="H497" s="62" t="s">
        <v>87</v>
      </c>
      <c r="I497" s="91" t="s">
        <v>0</v>
      </c>
      <c r="J497" s="79">
        <v>12</v>
      </c>
      <c r="K497" s="91" t="s">
        <v>51</v>
      </c>
      <c r="L497" s="182">
        <v>5.6</v>
      </c>
      <c r="M497" s="16"/>
      <c r="O497" s="16"/>
    </row>
    <row r="498" spans="2:15" ht="12" customHeight="1" x14ac:dyDescent="0.2">
      <c r="B498" s="177" t="str">
        <f t="shared" si="21"/>
        <v>22171-(from 5)-24</v>
      </c>
      <c r="C498" s="77" t="s">
        <v>14</v>
      </c>
      <c r="D498" s="78" t="s">
        <v>15</v>
      </c>
      <c r="E498" s="91"/>
      <c r="F498" s="63">
        <v>22171</v>
      </c>
      <c r="G498" s="91" t="s">
        <v>1</v>
      </c>
      <c r="H498" s="61" t="s">
        <v>80</v>
      </c>
      <c r="I498" s="91" t="s">
        <v>0</v>
      </c>
      <c r="J498" s="79">
        <v>24</v>
      </c>
      <c r="K498" s="91" t="s">
        <v>51</v>
      </c>
      <c r="L498" s="182">
        <v>36</v>
      </c>
      <c r="M498" s="16"/>
      <c r="O498" s="16"/>
    </row>
    <row r="499" spans="2:15" ht="12" customHeight="1" x14ac:dyDescent="0.2">
      <c r="B499" s="177" t="str">
        <f t="shared" si="21"/>
        <v>22172-(from 10)-24</v>
      </c>
      <c r="C499" s="77" t="s">
        <v>14</v>
      </c>
      <c r="D499" s="78" t="s">
        <v>15</v>
      </c>
      <c r="E499" s="91"/>
      <c r="F499" s="78">
        <v>22172</v>
      </c>
      <c r="G499" s="91" t="s">
        <v>1</v>
      </c>
      <c r="H499" s="61" t="s">
        <v>81</v>
      </c>
      <c r="I499" s="91" t="s">
        <v>0</v>
      </c>
      <c r="J499" s="79">
        <v>24</v>
      </c>
      <c r="K499" s="91" t="s">
        <v>51</v>
      </c>
      <c r="L499" s="182">
        <v>31.2</v>
      </c>
      <c r="M499" s="16"/>
      <c r="O499" s="16"/>
    </row>
    <row r="500" spans="2:15" ht="12" customHeight="1" x14ac:dyDescent="0.2">
      <c r="B500" s="177" t="str">
        <f t="shared" si="21"/>
        <v>22173-(from 25)-24</v>
      </c>
      <c r="C500" s="77" t="s">
        <v>14</v>
      </c>
      <c r="D500" s="78" t="s">
        <v>15</v>
      </c>
      <c r="E500" s="91"/>
      <c r="F500" s="78">
        <v>22173</v>
      </c>
      <c r="G500" s="91" t="s">
        <v>1</v>
      </c>
      <c r="H500" s="62" t="s">
        <v>82</v>
      </c>
      <c r="I500" s="91" t="s">
        <v>0</v>
      </c>
      <c r="J500" s="79">
        <v>24</v>
      </c>
      <c r="K500" s="91" t="s">
        <v>51</v>
      </c>
      <c r="L500" s="182">
        <v>26.4</v>
      </c>
      <c r="M500" s="16"/>
      <c r="O500" s="16"/>
    </row>
    <row r="501" spans="2:15" ht="12" customHeight="1" x14ac:dyDescent="0.2">
      <c r="B501" s="177" t="str">
        <f t="shared" si="21"/>
        <v>22174-(from 50)-24</v>
      </c>
      <c r="C501" s="77" t="s">
        <v>14</v>
      </c>
      <c r="D501" s="78" t="s">
        <v>15</v>
      </c>
      <c r="E501" s="91"/>
      <c r="F501" s="78">
        <v>22174</v>
      </c>
      <c r="G501" s="91" t="s">
        <v>1</v>
      </c>
      <c r="H501" s="62" t="s">
        <v>83</v>
      </c>
      <c r="I501" s="91" t="s">
        <v>0</v>
      </c>
      <c r="J501" s="79">
        <v>24</v>
      </c>
      <c r="K501" s="91" t="s">
        <v>51</v>
      </c>
      <c r="L501" s="182">
        <v>21.6</v>
      </c>
      <c r="M501" s="16"/>
      <c r="O501" s="16"/>
    </row>
    <row r="502" spans="2:15" ht="12" customHeight="1" x14ac:dyDescent="0.2">
      <c r="B502" s="177" t="str">
        <f t="shared" si="21"/>
        <v>22175-(from 100)-24</v>
      </c>
      <c r="C502" s="77" t="s">
        <v>14</v>
      </c>
      <c r="D502" s="78" t="s">
        <v>15</v>
      </c>
      <c r="E502" s="91"/>
      <c r="F502" s="78">
        <v>22175</v>
      </c>
      <c r="G502" s="91" t="s">
        <v>1</v>
      </c>
      <c r="H502" s="62" t="s">
        <v>84</v>
      </c>
      <c r="I502" s="91" t="s">
        <v>0</v>
      </c>
      <c r="J502" s="79">
        <v>24</v>
      </c>
      <c r="K502" s="91" t="s">
        <v>51</v>
      </c>
      <c r="L502" s="182">
        <v>18</v>
      </c>
      <c r="M502" s="16"/>
      <c r="O502" s="16"/>
    </row>
    <row r="503" spans="2:15" ht="12" customHeight="1" x14ac:dyDescent="0.2">
      <c r="B503" s="177" t="str">
        <f t="shared" si="21"/>
        <v>22176-(from 250)-24</v>
      </c>
      <c r="C503" s="77" t="s">
        <v>14</v>
      </c>
      <c r="D503" s="78" t="s">
        <v>15</v>
      </c>
      <c r="E503" s="91"/>
      <c r="F503" s="78">
        <v>22176</v>
      </c>
      <c r="G503" s="91" t="s">
        <v>1</v>
      </c>
      <c r="H503" s="62" t="s">
        <v>85</v>
      </c>
      <c r="I503" s="91" t="s">
        <v>0</v>
      </c>
      <c r="J503" s="79">
        <v>24</v>
      </c>
      <c r="K503" s="91" t="s">
        <v>51</v>
      </c>
      <c r="L503" s="182">
        <v>14.4</v>
      </c>
      <c r="M503" s="16"/>
      <c r="O503" s="16"/>
    </row>
    <row r="504" spans="2:15" ht="12" customHeight="1" x14ac:dyDescent="0.2">
      <c r="B504" s="177" t="str">
        <f t="shared" si="21"/>
        <v>22177-(from 500)-24</v>
      </c>
      <c r="C504" s="77" t="s">
        <v>14</v>
      </c>
      <c r="D504" s="78" t="s">
        <v>15</v>
      </c>
      <c r="E504" s="91"/>
      <c r="F504" s="78">
        <v>22177</v>
      </c>
      <c r="G504" s="91" t="s">
        <v>1</v>
      </c>
      <c r="H504" s="62" t="s">
        <v>86</v>
      </c>
      <c r="I504" s="91" t="s">
        <v>0</v>
      </c>
      <c r="J504" s="79">
        <v>24</v>
      </c>
      <c r="K504" s="91" t="s">
        <v>51</v>
      </c>
      <c r="L504" s="182">
        <v>12</v>
      </c>
      <c r="M504" s="16"/>
      <c r="O504" s="16"/>
    </row>
    <row r="505" spans="2:15" ht="12" customHeight="1" x14ac:dyDescent="0.2">
      <c r="B505" s="177" t="str">
        <f t="shared" si="21"/>
        <v>22178-(from 1.000)-24</v>
      </c>
      <c r="C505" s="77" t="s">
        <v>14</v>
      </c>
      <c r="D505" s="78" t="s">
        <v>15</v>
      </c>
      <c r="E505" s="91"/>
      <c r="F505" s="78">
        <v>22178</v>
      </c>
      <c r="G505" s="91" t="s">
        <v>1</v>
      </c>
      <c r="H505" s="62" t="s">
        <v>87</v>
      </c>
      <c r="I505" s="91" t="s">
        <v>0</v>
      </c>
      <c r="J505" s="79">
        <v>24</v>
      </c>
      <c r="K505" s="91" t="s">
        <v>51</v>
      </c>
      <c r="L505" s="182">
        <v>9.6</v>
      </c>
      <c r="M505" s="16"/>
      <c r="O505" s="16"/>
    </row>
    <row r="506" spans="2:15" ht="12" customHeight="1" x14ac:dyDescent="0.2">
      <c r="B506" s="177" t="str">
        <f t="shared" si="21"/>
        <v>22181-(from 5)-36</v>
      </c>
      <c r="C506" s="77" t="s">
        <v>14</v>
      </c>
      <c r="D506" s="78" t="s">
        <v>15</v>
      </c>
      <c r="E506" s="91"/>
      <c r="F506" s="63">
        <v>22181</v>
      </c>
      <c r="G506" s="91" t="s">
        <v>1</v>
      </c>
      <c r="H506" s="61" t="s">
        <v>80</v>
      </c>
      <c r="I506" s="91" t="s">
        <v>0</v>
      </c>
      <c r="J506" s="79">
        <v>36</v>
      </c>
      <c r="K506" s="91" t="s">
        <v>51</v>
      </c>
      <c r="L506" s="182">
        <v>54</v>
      </c>
      <c r="M506" s="16"/>
      <c r="O506" s="16"/>
    </row>
    <row r="507" spans="2:15" ht="12" customHeight="1" x14ac:dyDescent="0.2">
      <c r="B507" s="177" t="str">
        <f t="shared" si="21"/>
        <v>22182-(from 10)-36</v>
      </c>
      <c r="C507" s="77" t="s">
        <v>14</v>
      </c>
      <c r="D507" s="78" t="s">
        <v>15</v>
      </c>
      <c r="E507" s="91"/>
      <c r="F507" s="78">
        <v>22182</v>
      </c>
      <c r="G507" s="91" t="s">
        <v>1</v>
      </c>
      <c r="H507" s="61" t="s">
        <v>81</v>
      </c>
      <c r="I507" s="91" t="s">
        <v>0</v>
      </c>
      <c r="J507" s="79">
        <v>36</v>
      </c>
      <c r="K507" s="91" t="s">
        <v>51</v>
      </c>
      <c r="L507" s="182">
        <v>46.8</v>
      </c>
      <c r="M507" s="16"/>
      <c r="O507" s="16"/>
    </row>
    <row r="508" spans="2:15" ht="12" customHeight="1" x14ac:dyDescent="0.2">
      <c r="B508" s="177" t="str">
        <f t="shared" si="21"/>
        <v>22183-(from 25)-36</v>
      </c>
      <c r="C508" s="77" t="s">
        <v>14</v>
      </c>
      <c r="D508" s="78" t="s">
        <v>15</v>
      </c>
      <c r="E508" s="91"/>
      <c r="F508" s="78">
        <v>22183</v>
      </c>
      <c r="G508" s="91" t="s">
        <v>1</v>
      </c>
      <c r="H508" s="62" t="s">
        <v>82</v>
      </c>
      <c r="I508" s="91" t="s">
        <v>0</v>
      </c>
      <c r="J508" s="79">
        <v>36</v>
      </c>
      <c r="K508" s="91" t="s">
        <v>51</v>
      </c>
      <c r="L508" s="182">
        <v>39.6</v>
      </c>
      <c r="M508" s="16"/>
      <c r="O508" s="16"/>
    </row>
    <row r="509" spans="2:15" ht="12" customHeight="1" x14ac:dyDescent="0.2">
      <c r="B509" s="177" t="str">
        <f t="shared" si="21"/>
        <v>22184-(from 50)-36</v>
      </c>
      <c r="C509" s="77" t="s">
        <v>14</v>
      </c>
      <c r="D509" s="78" t="s">
        <v>15</v>
      </c>
      <c r="E509" s="91"/>
      <c r="F509" s="78">
        <v>22184</v>
      </c>
      <c r="G509" s="91" t="s">
        <v>1</v>
      </c>
      <c r="H509" s="62" t="s">
        <v>83</v>
      </c>
      <c r="I509" s="91" t="s">
        <v>0</v>
      </c>
      <c r="J509" s="79">
        <v>36</v>
      </c>
      <c r="K509" s="91" t="s">
        <v>51</v>
      </c>
      <c r="L509" s="182">
        <v>32.4</v>
      </c>
      <c r="M509" s="16"/>
      <c r="O509" s="16"/>
    </row>
    <row r="510" spans="2:15" ht="12" customHeight="1" x14ac:dyDescent="0.2">
      <c r="B510" s="177" t="str">
        <f t="shared" si="21"/>
        <v>22185-(from 100)-36</v>
      </c>
      <c r="C510" s="77" t="s">
        <v>14</v>
      </c>
      <c r="D510" s="78" t="s">
        <v>15</v>
      </c>
      <c r="E510" s="91"/>
      <c r="F510" s="78">
        <v>22185</v>
      </c>
      <c r="G510" s="91" t="s">
        <v>1</v>
      </c>
      <c r="H510" s="62" t="s">
        <v>84</v>
      </c>
      <c r="I510" s="91" t="s">
        <v>0</v>
      </c>
      <c r="J510" s="79">
        <v>36</v>
      </c>
      <c r="K510" s="91" t="s">
        <v>51</v>
      </c>
      <c r="L510" s="182">
        <v>27</v>
      </c>
      <c r="M510" s="16"/>
      <c r="O510" s="16"/>
    </row>
    <row r="511" spans="2:15" ht="12" customHeight="1" x14ac:dyDescent="0.2">
      <c r="B511" s="177" t="str">
        <f t="shared" si="21"/>
        <v>22186-(from 250)-36</v>
      </c>
      <c r="C511" s="77" t="s">
        <v>14</v>
      </c>
      <c r="D511" s="78" t="s">
        <v>15</v>
      </c>
      <c r="E511" s="91"/>
      <c r="F511" s="78">
        <v>22186</v>
      </c>
      <c r="G511" s="91" t="s">
        <v>1</v>
      </c>
      <c r="H511" s="62" t="s">
        <v>85</v>
      </c>
      <c r="I511" s="91" t="s">
        <v>0</v>
      </c>
      <c r="J511" s="79">
        <v>36</v>
      </c>
      <c r="K511" s="91" t="s">
        <v>51</v>
      </c>
      <c r="L511" s="182">
        <v>21.6</v>
      </c>
      <c r="M511" s="16"/>
      <c r="O511" s="16"/>
    </row>
    <row r="512" spans="2:15" ht="12" customHeight="1" x14ac:dyDescent="0.2">
      <c r="B512" s="177" t="str">
        <f t="shared" si="21"/>
        <v>22187-(from 500)-36</v>
      </c>
      <c r="C512" s="77" t="s">
        <v>14</v>
      </c>
      <c r="D512" s="78" t="s">
        <v>15</v>
      </c>
      <c r="E512" s="91"/>
      <c r="F512" s="78">
        <v>22187</v>
      </c>
      <c r="G512" s="91" t="s">
        <v>1</v>
      </c>
      <c r="H512" s="62" t="s">
        <v>86</v>
      </c>
      <c r="I512" s="91" t="s">
        <v>0</v>
      </c>
      <c r="J512" s="79">
        <v>36</v>
      </c>
      <c r="K512" s="91" t="s">
        <v>51</v>
      </c>
      <c r="L512" s="182">
        <v>18</v>
      </c>
      <c r="M512" s="16"/>
      <c r="O512" s="16"/>
    </row>
    <row r="513" spans="2:15" ht="12" customHeight="1" thickBot="1" x14ac:dyDescent="0.25">
      <c r="B513" s="177" t="str">
        <f t="shared" si="21"/>
        <v>22188-(from 1.000)-36</v>
      </c>
      <c r="C513" s="77" t="s">
        <v>14</v>
      </c>
      <c r="D513" s="78" t="s">
        <v>15</v>
      </c>
      <c r="E513" s="91"/>
      <c r="F513" s="78">
        <v>22188</v>
      </c>
      <c r="G513" s="91" t="s">
        <v>1</v>
      </c>
      <c r="H513" s="62" t="s">
        <v>87</v>
      </c>
      <c r="I513" s="91" t="s">
        <v>0</v>
      </c>
      <c r="J513" s="79">
        <v>36</v>
      </c>
      <c r="K513" s="91" t="s">
        <v>51</v>
      </c>
      <c r="L513" s="182">
        <v>14.4</v>
      </c>
      <c r="M513" s="16"/>
      <c r="O513" s="16"/>
    </row>
    <row r="514" spans="2:15" ht="12" customHeight="1" x14ac:dyDescent="0.2">
      <c r="C514" s="188" t="s">
        <v>79</v>
      </c>
      <c r="D514" s="189"/>
      <c r="E514" s="189"/>
      <c r="F514" s="189"/>
      <c r="G514" s="189"/>
      <c r="H514" s="82"/>
      <c r="I514" s="189"/>
      <c r="J514" s="190"/>
      <c r="K514" s="189"/>
      <c r="L514" s="191"/>
      <c r="M514" s="16"/>
      <c r="O514" s="16"/>
    </row>
    <row r="515" spans="2:15" ht="12" customHeight="1" x14ac:dyDescent="0.2">
      <c r="B515" s="177" t="str">
        <f t="shared" ref="B515:B529" si="22">F515&amp;"-("&amp;H515&amp;")-"&amp;J515</f>
        <v>28601-()-</v>
      </c>
      <c r="C515" s="58" t="s">
        <v>7</v>
      </c>
      <c r="D515" s="34" t="s">
        <v>15</v>
      </c>
      <c r="E515" s="34"/>
      <c r="F515" s="34">
        <v>28601</v>
      </c>
      <c r="G515" s="34" t="s">
        <v>1</v>
      </c>
      <c r="H515" s="62"/>
      <c r="I515" s="34" t="s">
        <v>17</v>
      </c>
      <c r="J515" s="60"/>
      <c r="K515" s="34" t="s">
        <v>26</v>
      </c>
      <c r="L515" s="43">
        <v>10.38</v>
      </c>
      <c r="M515" s="16"/>
      <c r="O515" s="16"/>
    </row>
    <row r="516" spans="2:15" ht="12" customHeight="1" x14ac:dyDescent="0.2">
      <c r="B516" s="177" t="str">
        <f t="shared" si="22"/>
        <v>28602-()-</v>
      </c>
      <c r="C516" s="58" t="s">
        <v>8</v>
      </c>
      <c r="D516" s="34" t="s">
        <v>15</v>
      </c>
      <c r="E516" s="34"/>
      <c r="F516" s="34">
        <v>28602</v>
      </c>
      <c r="G516" s="34" t="s">
        <v>1</v>
      </c>
      <c r="H516" s="62"/>
      <c r="I516" s="34" t="s">
        <v>17</v>
      </c>
      <c r="J516" s="60"/>
      <c r="K516" s="34" t="s">
        <v>26</v>
      </c>
      <c r="L516" s="43">
        <v>15.46</v>
      </c>
      <c r="M516" s="16"/>
      <c r="O516" s="16"/>
    </row>
    <row r="517" spans="2:15" ht="12" customHeight="1" x14ac:dyDescent="0.2">
      <c r="B517" s="177" t="str">
        <f t="shared" si="22"/>
        <v>28603-()-</v>
      </c>
      <c r="C517" s="58" t="s">
        <v>9</v>
      </c>
      <c r="D517" s="34" t="s">
        <v>15</v>
      </c>
      <c r="E517" s="34"/>
      <c r="F517" s="34">
        <v>28603</v>
      </c>
      <c r="G517" s="34" t="s">
        <v>1</v>
      </c>
      <c r="H517" s="62"/>
      <c r="I517" s="34" t="s">
        <v>17</v>
      </c>
      <c r="J517" s="60"/>
      <c r="K517" s="34" t="s">
        <v>26</v>
      </c>
      <c r="L517" s="43">
        <v>13.62</v>
      </c>
      <c r="M517" s="16"/>
      <c r="O517" s="16"/>
    </row>
    <row r="518" spans="2:15" ht="12" customHeight="1" x14ac:dyDescent="0.2">
      <c r="B518" s="177" t="str">
        <f t="shared" si="22"/>
        <v>28604-()-</v>
      </c>
      <c r="C518" s="58" t="s">
        <v>10</v>
      </c>
      <c r="D518" s="34" t="s">
        <v>15</v>
      </c>
      <c r="E518" s="34"/>
      <c r="F518" s="34">
        <v>28604</v>
      </c>
      <c r="G518" s="34" t="s">
        <v>1</v>
      </c>
      <c r="H518" s="62"/>
      <c r="I518" s="34" t="s">
        <v>17</v>
      </c>
      <c r="J518" s="60"/>
      <c r="K518" s="34" t="s">
        <v>26</v>
      </c>
      <c r="L518" s="43">
        <v>19.55</v>
      </c>
      <c r="M518" s="16"/>
      <c r="O518" s="16"/>
    </row>
    <row r="519" spans="2:15" ht="12" customHeight="1" x14ac:dyDescent="0.2">
      <c r="B519" s="177" t="str">
        <f t="shared" si="22"/>
        <v>28605-()-</v>
      </c>
      <c r="C519" s="58" t="s">
        <v>11</v>
      </c>
      <c r="D519" s="34" t="s">
        <v>15</v>
      </c>
      <c r="E519" s="34"/>
      <c r="F519" s="34">
        <v>28605</v>
      </c>
      <c r="G519" s="34" t="s">
        <v>1</v>
      </c>
      <c r="H519" s="62"/>
      <c r="I519" s="34" t="s">
        <v>17</v>
      </c>
      <c r="J519" s="60"/>
      <c r="K519" s="34" t="s">
        <v>26</v>
      </c>
      <c r="L519" s="43">
        <v>24.8</v>
      </c>
      <c r="M519" s="16"/>
      <c r="O519" s="16"/>
    </row>
    <row r="520" spans="2:15" ht="12" customHeight="1" x14ac:dyDescent="0.2">
      <c r="B520" s="177" t="str">
        <f t="shared" si="22"/>
        <v>28606-()-</v>
      </c>
      <c r="C520" s="58" t="s">
        <v>8</v>
      </c>
      <c r="D520" s="34" t="s">
        <v>15</v>
      </c>
      <c r="E520" s="34"/>
      <c r="F520" s="34">
        <v>28606</v>
      </c>
      <c r="G520" s="34" t="s">
        <v>1</v>
      </c>
      <c r="H520" s="62"/>
      <c r="I520" s="34" t="s">
        <v>17</v>
      </c>
      <c r="J520" s="60"/>
      <c r="K520" s="34" t="s">
        <v>27</v>
      </c>
      <c r="L520" s="43">
        <v>12.64</v>
      </c>
      <c r="M520" s="16"/>
      <c r="O520" s="16"/>
    </row>
    <row r="521" spans="2:15" ht="12" customHeight="1" x14ac:dyDescent="0.2">
      <c r="B521" s="177" t="str">
        <f t="shared" si="22"/>
        <v>28607-()-</v>
      </c>
      <c r="C521" s="58" t="s">
        <v>10</v>
      </c>
      <c r="D521" s="34" t="s">
        <v>15</v>
      </c>
      <c r="E521" s="34"/>
      <c r="F521" s="34">
        <v>28607</v>
      </c>
      <c r="G521" s="34" t="s">
        <v>1</v>
      </c>
      <c r="H521" s="62"/>
      <c r="I521" s="34" t="s">
        <v>17</v>
      </c>
      <c r="J521" s="60"/>
      <c r="K521" s="34" t="s">
        <v>27</v>
      </c>
      <c r="L521" s="43">
        <v>13.62</v>
      </c>
      <c r="M521" s="16"/>
      <c r="O521" s="16"/>
    </row>
    <row r="522" spans="2:15" ht="12" customHeight="1" x14ac:dyDescent="0.2">
      <c r="B522" s="177" t="str">
        <f t="shared" si="22"/>
        <v>28608-()-</v>
      </c>
      <c r="C522" s="58" t="s">
        <v>11</v>
      </c>
      <c r="D522" s="34" t="s">
        <v>15</v>
      </c>
      <c r="E522" s="34"/>
      <c r="F522" s="34">
        <v>28608</v>
      </c>
      <c r="G522" s="34" t="s">
        <v>1</v>
      </c>
      <c r="H522" s="62"/>
      <c r="I522" s="34" t="s">
        <v>17</v>
      </c>
      <c r="J522" s="60"/>
      <c r="K522" s="34" t="s">
        <v>27</v>
      </c>
      <c r="L522" s="43">
        <v>20.92</v>
      </c>
      <c r="M522" s="16"/>
      <c r="O522" s="16"/>
    </row>
    <row r="523" spans="2:15" ht="12" customHeight="1" x14ac:dyDescent="0.2">
      <c r="B523" s="177" t="str">
        <f t="shared" si="22"/>
        <v>28609-()-</v>
      </c>
      <c r="C523" s="58" t="s">
        <v>11</v>
      </c>
      <c r="D523" s="34" t="s">
        <v>15</v>
      </c>
      <c r="E523" s="34"/>
      <c r="F523" s="34">
        <v>28609</v>
      </c>
      <c r="G523" s="34" t="s">
        <v>1</v>
      </c>
      <c r="H523" s="62"/>
      <c r="I523" s="34" t="s">
        <v>17</v>
      </c>
      <c r="J523" s="60"/>
      <c r="K523" s="34" t="s">
        <v>28</v>
      </c>
      <c r="L523" s="43">
        <v>13.62</v>
      </c>
      <c r="M523" s="16"/>
      <c r="O523" s="16"/>
    </row>
    <row r="524" spans="2:15" ht="12" customHeight="1" x14ac:dyDescent="0.2">
      <c r="B524" s="177" t="str">
        <f t="shared" si="22"/>
        <v>28610-()-</v>
      </c>
      <c r="C524" s="58" t="s">
        <v>7</v>
      </c>
      <c r="D524" s="34" t="s">
        <v>15</v>
      </c>
      <c r="E524" s="34"/>
      <c r="F524" s="34">
        <v>28610</v>
      </c>
      <c r="G524" s="34" t="s">
        <v>1</v>
      </c>
      <c r="H524" s="62"/>
      <c r="I524" s="34" t="s">
        <v>17</v>
      </c>
      <c r="J524" s="60"/>
      <c r="K524" s="34" t="s">
        <v>29</v>
      </c>
      <c r="L524" s="43">
        <v>5.88</v>
      </c>
      <c r="M524" s="16"/>
      <c r="O524" s="16"/>
    </row>
    <row r="525" spans="2:15" ht="12" customHeight="1" x14ac:dyDescent="0.2">
      <c r="B525" s="177" t="str">
        <f t="shared" si="22"/>
        <v>28611-()-</v>
      </c>
      <c r="C525" s="58" t="s">
        <v>10</v>
      </c>
      <c r="D525" s="34" t="s">
        <v>15</v>
      </c>
      <c r="E525" s="34"/>
      <c r="F525" s="34">
        <v>28611</v>
      </c>
      <c r="G525" s="34" t="s">
        <v>1</v>
      </c>
      <c r="H525" s="62"/>
      <c r="I525" s="34" t="s">
        <v>17</v>
      </c>
      <c r="J525" s="60"/>
      <c r="K525" s="34" t="s">
        <v>29</v>
      </c>
      <c r="L525" s="43">
        <v>10.38</v>
      </c>
      <c r="M525" s="16"/>
      <c r="O525" s="16"/>
    </row>
    <row r="526" spans="2:15" ht="12" customHeight="1" x14ac:dyDescent="0.2">
      <c r="B526" s="177" t="str">
        <f t="shared" si="22"/>
        <v>28612-()-</v>
      </c>
      <c r="C526" s="58" t="s">
        <v>8</v>
      </c>
      <c r="D526" s="34" t="s">
        <v>15</v>
      </c>
      <c r="E526" s="34"/>
      <c r="F526" s="34">
        <v>28612</v>
      </c>
      <c r="G526" s="34" t="s">
        <v>1</v>
      </c>
      <c r="H526" s="62"/>
      <c r="I526" s="34" t="s">
        <v>17</v>
      </c>
      <c r="J526" s="60"/>
      <c r="K526" s="34" t="s">
        <v>29</v>
      </c>
      <c r="L526" s="43">
        <v>7.2</v>
      </c>
      <c r="M526" s="16"/>
      <c r="O526" s="16"/>
    </row>
    <row r="527" spans="2:15" ht="12" customHeight="1" x14ac:dyDescent="0.2">
      <c r="B527" s="177" t="str">
        <f t="shared" si="22"/>
        <v>28613-()-</v>
      </c>
      <c r="C527" s="58" t="s">
        <v>11</v>
      </c>
      <c r="D527" s="34" t="s">
        <v>15</v>
      </c>
      <c r="E527" s="34"/>
      <c r="F527" s="34">
        <v>28613</v>
      </c>
      <c r="G527" s="34" t="s">
        <v>1</v>
      </c>
      <c r="H527" s="62"/>
      <c r="I527" s="34" t="s">
        <v>17</v>
      </c>
      <c r="J527" s="60"/>
      <c r="K527" s="34" t="s">
        <v>29</v>
      </c>
      <c r="L527" s="43">
        <v>16.079999999999998</v>
      </c>
      <c r="M527" s="16"/>
      <c r="O527" s="16"/>
    </row>
    <row r="528" spans="2:15" ht="12" customHeight="1" x14ac:dyDescent="0.2">
      <c r="B528" s="177" t="str">
        <f t="shared" si="22"/>
        <v>28614-()-</v>
      </c>
      <c r="C528" s="58" t="s">
        <v>8</v>
      </c>
      <c r="D528" s="34" t="s">
        <v>15</v>
      </c>
      <c r="E528" s="34"/>
      <c r="F528" s="34">
        <v>28614</v>
      </c>
      <c r="G528" s="34" t="s">
        <v>1</v>
      </c>
      <c r="H528" s="62"/>
      <c r="I528" s="34" t="s">
        <v>17</v>
      </c>
      <c r="J528" s="60"/>
      <c r="K528" s="34" t="s">
        <v>29</v>
      </c>
      <c r="L528" s="43">
        <v>5.88</v>
      </c>
      <c r="M528" s="16"/>
      <c r="O528" s="16"/>
    </row>
    <row r="529" spans="2:15" ht="12" customHeight="1" thickBot="1" x14ac:dyDescent="0.25">
      <c r="B529" s="177" t="str">
        <f t="shared" si="22"/>
        <v>28615-()-</v>
      </c>
      <c r="C529" s="71" t="s">
        <v>11</v>
      </c>
      <c r="D529" s="49" t="s">
        <v>15</v>
      </c>
      <c r="E529" s="49"/>
      <c r="F529" s="49">
        <v>28615</v>
      </c>
      <c r="G529" s="49" t="s">
        <v>1</v>
      </c>
      <c r="H529" s="97"/>
      <c r="I529" s="49" t="s">
        <v>17</v>
      </c>
      <c r="J529" s="98"/>
      <c r="K529" s="34" t="s">
        <v>29</v>
      </c>
      <c r="L529" s="50">
        <v>11.56</v>
      </c>
      <c r="M529" s="16"/>
      <c r="O529" s="16"/>
    </row>
    <row r="530" spans="2:15" ht="12" customHeight="1" x14ac:dyDescent="0.2">
      <c r="C530" s="213" t="s">
        <v>70</v>
      </c>
      <c r="D530" s="214"/>
      <c r="E530" s="214"/>
      <c r="F530" s="214"/>
      <c r="G530" s="214"/>
      <c r="H530" s="215"/>
      <c r="I530" s="214"/>
      <c r="J530" s="216"/>
      <c r="K530" s="214"/>
      <c r="L530" s="217"/>
      <c r="M530" s="16"/>
      <c r="O530" s="16"/>
    </row>
    <row r="531" spans="2:15" ht="12" customHeight="1" x14ac:dyDescent="0.2">
      <c r="B531" s="177" t="str">
        <f>F531&amp;"-("&amp;H531&amp;")-"&amp;J531</f>
        <v>28617-()-</v>
      </c>
      <c r="C531" s="58" t="s">
        <v>10</v>
      </c>
      <c r="D531" s="34" t="s">
        <v>15</v>
      </c>
      <c r="E531" s="34" t="s">
        <v>13</v>
      </c>
      <c r="F531" s="34">
        <v>28617</v>
      </c>
      <c r="G531" s="34" t="s">
        <v>1</v>
      </c>
      <c r="H531" s="62"/>
      <c r="I531" s="34" t="s">
        <v>17</v>
      </c>
      <c r="J531" s="60"/>
      <c r="K531" s="34" t="s">
        <v>30</v>
      </c>
      <c r="L531" s="43">
        <v>59</v>
      </c>
      <c r="M531" s="16"/>
      <c r="O531" s="16"/>
    </row>
    <row r="532" spans="2:15" ht="12" customHeight="1" x14ac:dyDescent="0.2">
      <c r="B532" s="177" t="str">
        <f>F532&amp;"-("&amp;H532&amp;")-"&amp;J532</f>
        <v>28618-()-</v>
      </c>
      <c r="C532" s="58" t="s">
        <v>11</v>
      </c>
      <c r="D532" s="34" t="s">
        <v>15</v>
      </c>
      <c r="E532" s="34" t="s">
        <v>13</v>
      </c>
      <c r="F532" s="34">
        <v>28618</v>
      </c>
      <c r="G532" s="34" t="s">
        <v>1</v>
      </c>
      <c r="H532" s="62"/>
      <c r="I532" s="34" t="s">
        <v>17</v>
      </c>
      <c r="J532" s="60"/>
      <c r="K532" s="34" t="s">
        <v>30</v>
      </c>
      <c r="L532" s="43">
        <v>109</v>
      </c>
      <c r="M532" s="16"/>
      <c r="O532" s="16"/>
    </row>
    <row r="533" spans="2:15" ht="12" customHeight="1" thickBot="1" x14ac:dyDescent="0.25">
      <c r="B533" s="177" t="str">
        <f>F533&amp;"-("&amp;H533&amp;")-"&amp;J533</f>
        <v>28619-()-</v>
      </c>
      <c r="C533" s="58" t="s">
        <v>11</v>
      </c>
      <c r="D533" s="34" t="s">
        <v>15</v>
      </c>
      <c r="E533" s="34" t="s">
        <v>13</v>
      </c>
      <c r="F533" s="34">
        <v>28619</v>
      </c>
      <c r="G533" s="34" t="s">
        <v>1</v>
      </c>
      <c r="H533" s="62"/>
      <c r="I533" s="34" t="s">
        <v>17</v>
      </c>
      <c r="J533" s="60"/>
      <c r="K533" s="34" t="s">
        <v>31</v>
      </c>
      <c r="L533" s="43">
        <v>59</v>
      </c>
      <c r="M533" s="16"/>
      <c r="O533" s="16"/>
    </row>
    <row r="534" spans="2:15" ht="12" customHeight="1" x14ac:dyDescent="0.2">
      <c r="C534" s="218" t="s">
        <v>54</v>
      </c>
      <c r="D534" s="219"/>
      <c r="E534" s="220"/>
      <c r="F534" s="220"/>
      <c r="G534" s="220"/>
      <c r="H534" s="220"/>
      <c r="I534" s="220"/>
      <c r="J534" s="220"/>
      <c r="K534" s="220"/>
      <c r="L534" s="221"/>
      <c r="M534" s="16"/>
      <c r="O534" s="16"/>
    </row>
    <row r="535" spans="2:15" ht="12" customHeight="1" thickBot="1" x14ac:dyDescent="0.25">
      <c r="B535" s="63"/>
      <c r="C535" s="84" t="s">
        <v>32</v>
      </c>
      <c r="D535" s="85" t="s">
        <v>15</v>
      </c>
      <c r="E535" s="85"/>
      <c r="F535" s="85">
        <v>21211</v>
      </c>
      <c r="G535" s="85" t="s">
        <v>1</v>
      </c>
      <c r="H535" s="139" t="s">
        <v>80</v>
      </c>
      <c r="I535" s="85" t="s">
        <v>16</v>
      </c>
      <c r="J535" s="87">
        <v>12</v>
      </c>
      <c r="K535" s="85" t="s">
        <v>44</v>
      </c>
      <c r="L535" s="222">
        <v>24.5</v>
      </c>
      <c r="M535" s="16"/>
      <c r="O535" s="16"/>
    </row>
    <row r="536" spans="2:15" ht="12" customHeight="1" x14ac:dyDescent="0.2">
      <c r="B536" s="102"/>
      <c r="C536" s="58" t="s">
        <v>32</v>
      </c>
      <c r="D536" s="34" t="s">
        <v>15</v>
      </c>
      <c r="E536" s="34"/>
      <c r="F536" s="34">
        <v>21212</v>
      </c>
      <c r="G536" s="34" t="s">
        <v>1</v>
      </c>
      <c r="H536" s="59" t="s">
        <v>81</v>
      </c>
      <c r="I536" s="34" t="s">
        <v>16</v>
      </c>
      <c r="J536" s="60">
        <v>12</v>
      </c>
      <c r="K536" s="34" t="s">
        <v>44</v>
      </c>
      <c r="L536" s="168">
        <v>21.7</v>
      </c>
      <c r="M536" s="16"/>
      <c r="O536" s="16"/>
    </row>
    <row r="537" spans="2:15" ht="12" customHeight="1" x14ac:dyDescent="0.2">
      <c r="B537" s="105"/>
      <c r="C537" s="58" t="s">
        <v>32</v>
      </c>
      <c r="D537" s="34" t="s">
        <v>15</v>
      </c>
      <c r="E537" s="34"/>
      <c r="F537" s="34">
        <v>21213</v>
      </c>
      <c r="G537" s="34" t="s">
        <v>1</v>
      </c>
      <c r="H537" s="61" t="s">
        <v>82</v>
      </c>
      <c r="I537" s="34" t="s">
        <v>16</v>
      </c>
      <c r="J537" s="60">
        <v>12</v>
      </c>
      <c r="K537" s="34" t="s">
        <v>44</v>
      </c>
      <c r="L537" s="168">
        <v>17.5</v>
      </c>
      <c r="M537" s="16"/>
      <c r="O537" s="16"/>
    </row>
    <row r="538" spans="2:15" ht="12" customHeight="1" x14ac:dyDescent="0.2">
      <c r="B538" s="105"/>
      <c r="C538" s="58" t="s">
        <v>32</v>
      </c>
      <c r="D538" s="34" t="s">
        <v>15</v>
      </c>
      <c r="E538" s="34"/>
      <c r="F538" s="34">
        <v>21214</v>
      </c>
      <c r="G538" s="34" t="s">
        <v>1</v>
      </c>
      <c r="H538" s="61" t="s">
        <v>83</v>
      </c>
      <c r="I538" s="34" t="s">
        <v>16</v>
      </c>
      <c r="J538" s="60">
        <v>12</v>
      </c>
      <c r="K538" s="34" t="s">
        <v>44</v>
      </c>
      <c r="L538" s="168">
        <v>14</v>
      </c>
      <c r="M538" s="16"/>
      <c r="O538" s="16"/>
    </row>
    <row r="539" spans="2:15" ht="12" customHeight="1" thickBot="1" x14ac:dyDescent="0.25">
      <c r="B539" s="108"/>
      <c r="C539" s="58" t="s">
        <v>32</v>
      </c>
      <c r="D539" s="34" t="s">
        <v>15</v>
      </c>
      <c r="E539" s="34"/>
      <c r="F539" s="34">
        <v>21215</v>
      </c>
      <c r="G539" s="34" t="s">
        <v>1</v>
      </c>
      <c r="H539" s="61" t="s">
        <v>84</v>
      </c>
      <c r="I539" s="34" t="s">
        <v>16</v>
      </c>
      <c r="J539" s="60">
        <v>12</v>
      </c>
      <c r="K539" s="34" t="s">
        <v>44</v>
      </c>
      <c r="L539" s="168">
        <v>11.899999999999999</v>
      </c>
      <c r="M539" s="16"/>
      <c r="O539" s="16"/>
    </row>
    <row r="540" spans="2:15" ht="12" customHeight="1" thickBot="1" x14ac:dyDescent="0.25">
      <c r="B540" s="63"/>
      <c r="C540" s="58" t="s">
        <v>32</v>
      </c>
      <c r="D540" s="34" t="s">
        <v>15</v>
      </c>
      <c r="E540" s="34"/>
      <c r="F540" s="34">
        <v>21216</v>
      </c>
      <c r="G540" s="34" t="s">
        <v>1</v>
      </c>
      <c r="H540" s="61" t="s">
        <v>85</v>
      </c>
      <c r="I540" s="34" t="s">
        <v>16</v>
      </c>
      <c r="J540" s="60">
        <v>12</v>
      </c>
      <c r="K540" s="34" t="s">
        <v>44</v>
      </c>
      <c r="L540" s="168">
        <v>10.5</v>
      </c>
      <c r="M540" s="16"/>
      <c r="O540" s="16"/>
    </row>
    <row r="541" spans="2:15" ht="12" customHeight="1" x14ac:dyDescent="0.2">
      <c r="B541" s="112"/>
      <c r="C541" s="58" t="s">
        <v>32</v>
      </c>
      <c r="D541" s="34" t="s">
        <v>15</v>
      </c>
      <c r="E541" s="34"/>
      <c r="F541" s="34">
        <v>21217</v>
      </c>
      <c r="G541" s="34" t="s">
        <v>1</v>
      </c>
      <c r="H541" s="62" t="s">
        <v>86</v>
      </c>
      <c r="I541" s="34" t="s">
        <v>16</v>
      </c>
      <c r="J541" s="60">
        <v>12</v>
      </c>
      <c r="K541" s="34" t="s">
        <v>44</v>
      </c>
      <c r="L541" s="168">
        <v>9.1</v>
      </c>
      <c r="M541" s="16"/>
      <c r="O541" s="16"/>
    </row>
    <row r="542" spans="2:15" ht="12" customHeight="1" x14ac:dyDescent="0.2">
      <c r="B542" s="116"/>
      <c r="C542" s="58" t="s">
        <v>32</v>
      </c>
      <c r="D542" s="34" t="s">
        <v>15</v>
      </c>
      <c r="E542" s="34"/>
      <c r="F542" s="34">
        <v>21218</v>
      </c>
      <c r="G542" s="34" t="s">
        <v>1</v>
      </c>
      <c r="H542" s="62" t="s">
        <v>87</v>
      </c>
      <c r="I542" s="34" t="s">
        <v>16</v>
      </c>
      <c r="J542" s="60">
        <v>12</v>
      </c>
      <c r="K542" s="34" t="s">
        <v>44</v>
      </c>
      <c r="L542" s="168">
        <v>8.3999999999999986</v>
      </c>
      <c r="M542" s="16"/>
      <c r="O542" s="16"/>
    </row>
    <row r="543" spans="2:15" ht="12" customHeight="1" x14ac:dyDescent="0.2">
      <c r="B543" s="116"/>
      <c r="C543" s="58" t="s">
        <v>32</v>
      </c>
      <c r="D543" s="34" t="s">
        <v>15</v>
      </c>
      <c r="E543" s="34"/>
      <c r="F543" s="34">
        <v>21221</v>
      </c>
      <c r="G543" s="34" t="s">
        <v>1</v>
      </c>
      <c r="H543" s="59" t="s">
        <v>80</v>
      </c>
      <c r="I543" s="34" t="s">
        <v>16</v>
      </c>
      <c r="J543" s="60">
        <v>24</v>
      </c>
      <c r="K543" s="34" t="s">
        <v>44</v>
      </c>
      <c r="L543" s="168">
        <v>42</v>
      </c>
      <c r="M543" s="16"/>
      <c r="O543" s="16"/>
    </row>
    <row r="544" spans="2:15" ht="12" customHeight="1" x14ac:dyDescent="0.2">
      <c r="B544" s="116"/>
      <c r="C544" s="58" t="s">
        <v>32</v>
      </c>
      <c r="D544" s="34" t="s">
        <v>15</v>
      </c>
      <c r="E544" s="34"/>
      <c r="F544" s="34">
        <v>21222</v>
      </c>
      <c r="G544" s="34" t="s">
        <v>1</v>
      </c>
      <c r="H544" s="59" t="s">
        <v>81</v>
      </c>
      <c r="I544" s="34" t="s">
        <v>16</v>
      </c>
      <c r="J544" s="60">
        <v>24</v>
      </c>
      <c r="K544" s="34" t="s">
        <v>44</v>
      </c>
      <c r="L544" s="168">
        <v>37.200000000000003</v>
      </c>
      <c r="M544" s="16"/>
      <c r="O544" s="16"/>
    </row>
    <row r="545" spans="2:15" ht="12" customHeight="1" x14ac:dyDescent="0.2">
      <c r="B545" s="116"/>
      <c r="C545" s="58" t="s">
        <v>32</v>
      </c>
      <c r="D545" s="34" t="s">
        <v>15</v>
      </c>
      <c r="E545" s="34"/>
      <c r="F545" s="34">
        <v>21223</v>
      </c>
      <c r="G545" s="34" t="s">
        <v>1</v>
      </c>
      <c r="H545" s="61" t="s">
        <v>82</v>
      </c>
      <c r="I545" s="34" t="s">
        <v>16</v>
      </c>
      <c r="J545" s="60">
        <v>24</v>
      </c>
      <c r="K545" s="34" t="s">
        <v>44</v>
      </c>
      <c r="L545" s="168">
        <v>30</v>
      </c>
      <c r="M545" s="16"/>
      <c r="O545" s="16"/>
    </row>
    <row r="546" spans="2:15" ht="12" customHeight="1" thickBot="1" x14ac:dyDescent="0.25">
      <c r="B546" s="120"/>
      <c r="C546" s="58" t="s">
        <v>32</v>
      </c>
      <c r="D546" s="34" t="s">
        <v>15</v>
      </c>
      <c r="E546" s="34"/>
      <c r="F546" s="34">
        <v>21224</v>
      </c>
      <c r="G546" s="34" t="s">
        <v>1</v>
      </c>
      <c r="H546" s="61" t="s">
        <v>83</v>
      </c>
      <c r="I546" s="34" t="s">
        <v>16</v>
      </c>
      <c r="J546" s="60">
        <v>24</v>
      </c>
      <c r="K546" s="34" t="s">
        <v>44</v>
      </c>
      <c r="L546" s="168">
        <v>24</v>
      </c>
      <c r="M546" s="16"/>
      <c r="O546" s="16"/>
    </row>
    <row r="547" spans="2:15" ht="12" customHeight="1" x14ac:dyDescent="0.2">
      <c r="C547" s="58" t="s">
        <v>32</v>
      </c>
      <c r="D547" s="34" t="s">
        <v>15</v>
      </c>
      <c r="E547" s="34"/>
      <c r="F547" s="34">
        <v>21225</v>
      </c>
      <c r="G547" s="34" t="s">
        <v>1</v>
      </c>
      <c r="H547" s="61" t="s">
        <v>84</v>
      </c>
      <c r="I547" s="34" t="s">
        <v>16</v>
      </c>
      <c r="J547" s="60">
        <v>24</v>
      </c>
      <c r="K547" s="34" t="s">
        <v>44</v>
      </c>
      <c r="L547" s="168">
        <v>20.400000000000002</v>
      </c>
      <c r="M547" s="16"/>
      <c r="O547" s="16"/>
    </row>
    <row r="548" spans="2:15" ht="12" customHeight="1" x14ac:dyDescent="0.2">
      <c r="C548" s="58" t="s">
        <v>32</v>
      </c>
      <c r="D548" s="34" t="s">
        <v>15</v>
      </c>
      <c r="E548" s="34"/>
      <c r="F548" s="34">
        <v>21226</v>
      </c>
      <c r="G548" s="34" t="s">
        <v>1</v>
      </c>
      <c r="H548" s="61" t="s">
        <v>85</v>
      </c>
      <c r="I548" s="34" t="s">
        <v>16</v>
      </c>
      <c r="J548" s="60">
        <v>24</v>
      </c>
      <c r="K548" s="34" t="s">
        <v>44</v>
      </c>
      <c r="L548" s="168">
        <v>18</v>
      </c>
      <c r="M548" s="16"/>
      <c r="O548" s="16"/>
    </row>
    <row r="549" spans="2:15" ht="12" customHeight="1" x14ac:dyDescent="0.2">
      <c r="C549" s="58" t="s">
        <v>32</v>
      </c>
      <c r="D549" s="34" t="s">
        <v>15</v>
      </c>
      <c r="E549" s="34"/>
      <c r="F549" s="34">
        <v>21227</v>
      </c>
      <c r="G549" s="34" t="s">
        <v>1</v>
      </c>
      <c r="H549" s="62" t="s">
        <v>86</v>
      </c>
      <c r="I549" s="34" t="s">
        <v>16</v>
      </c>
      <c r="J549" s="60">
        <v>24</v>
      </c>
      <c r="K549" s="34" t="s">
        <v>44</v>
      </c>
      <c r="L549" s="168">
        <v>15.600000000000001</v>
      </c>
      <c r="M549" s="16"/>
      <c r="O549" s="16"/>
    </row>
    <row r="550" spans="2:15" ht="12" customHeight="1" x14ac:dyDescent="0.2">
      <c r="C550" s="58" t="s">
        <v>32</v>
      </c>
      <c r="D550" s="34" t="s">
        <v>15</v>
      </c>
      <c r="E550" s="34"/>
      <c r="F550" s="34">
        <v>21228</v>
      </c>
      <c r="G550" s="34" t="s">
        <v>1</v>
      </c>
      <c r="H550" s="62" t="s">
        <v>87</v>
      </c>
      <c r="I550" s="34" t="s">
        <v>16</v>
      </c>
      <c r="J550" s="60">
        <v>24</v>
      </c>
      <c r="K550" s="34" t="s">
        <v>44</v>
      </c>
      <c r="L550" s="168">
        <v>14.4</v>
      </c>
      <c r="M550" s="16"/>
      <c r="O550" s="16"/>
    </row>
    <row r="551" spans="2:15" ht="12" customHeight="1" x14ac:dyDescent="0.2">
      <c r="C551" s="58" t="s">
        <v>32</v>
      </c>
      <c r="D551" s="34" t="s">
        <v>15</v>
      </c>
      <c r="E551" s="34"/>
      <c r="F551" s="34">
        <v>21231</v>
      </c>
      <c r="G551" s="34" t="s">
        <v>1</v>
      </c>
      <c r="H551" s="61" t="s">
        <v>80</v>
      </c>
      <c r="I551" s="34" t="s">
        <v>16</v>
      </c>
      <c r="J551" s="60">
        <v>36</v>
      </c>
      <c r="K551" s="34" t="s">
        <v>44</v>
      </c>
      <c r="L551" s="168">
        <v>63</v>
      </c>
      <c r="M551" s="16"/>
      <c r="O551" s="16"/>
    </row>
    <row r="552" spans="2:15" ht="12" customHeight="1" x14ac:dyDescent="0.2">
      <c r="C552" s="58" t="s">
        <v>32</v>
      </c>
      <c r="D552" s="34" t="s">
        <v>15</v>
      </c>
      <c r="E552" s="34"/>
      <c r="F552" s="34">
        <v>21232</v>
      </c>
      <c r="G552" s="34" t="s">
        <v>1</v>
      </c>
      <c r="H552" s="63" t="s">
        <v>81</v>
      </c>
      <c r="I552" s="34" t="s">
        <v>16</v>
      </c>
      <c r="J552" s="60">
        <v>36</v>
      </c>
      <c r="K552" s="34" t="s">
        <v>44</v>
      </c>
      <c r="L552" s="168">
        <v>55.800000000000004</v>
      </c>
      <c r="M552" s="16"/>
      <c r="O552" s="16"/>
    </row>
    <row r="553" spans="2:15" ht="12" customHeight="1" x14ac:dyDescent="0.2">
      <c r="C553" s="58" t="s">
        <v>32</v>
      </c>
      <c r="D553" s="34" t="s">
        <v>15</v>
      </c>
      <c r="E553" s="34"/>
      <c r="F553" s="34">
        <v>21233</v>
      </c>
      <c r="G553" s="34" t="s">
        <v>1</v>
      </c>
      <c r="H553" s="62" t="s">
        <v>82</v>
      </c>
      <c r="I553" s="34" t="s">
        <v>16</v>
      </c>
      <c r="J553" s="60">
        <v>36</v>
      </c>
      <c r="K553" s="34" t="s">
        <v>44</v>
      </c>
      <c r="L553" s="168">
        <v>45</v>
      </c>
      <c r="M553" s="16"/>
      <c r="O553" s="16"/>
    </row>
    <row r="554" spans="2:15" ht="12" customHeight="1" x14ac:dyDescent="0.2">
      <c r="C554" s="58" t="s">
        <v>32</v>
      </c>
      <c r="D554" s="34" t="s">
        <v>15</v>
      </c>
      <c r="E554" s="34"/>
      <c r="F554" s="34">
        <v>21234</v>
      </c>
      <c r="G554" s="34" t="s">
        <v>1</v>
      </c>
      <c r="H554" s="62" t="s">
        <v>83</v>
      </c>
      <c r="I554" s="34" t="s">
        <v>16</v>
      </c>
      <c r="J554" s="60">
        <v>36</v>
      </c>
      <c r="K554" s="34" t="s">
        <v>44</v>
      </c>
      <c r="L554" s="168">
        <v>36</v>
      </c>
      <c r="M554" s="16"/>
      <c r="O554" s="16"/>
    </row>
    <row r="555" spans="2:15" ht="12" customHeight="1" x14ac:dyDescent="0.2">
      <c r="C555" s="58" t="s">
        <v>32</v>
      </c>
      <c r="D555" s="34" t="s">
        <v>15</v>
      </c>
      <c r="E555" s="34"/>
      <c r="F555" s="34">
        <v>21235</v>
      </c>
      <c r="G555" s="34" t="s">
        <v>1</v>
      </c>
      <c r="H555" s="62" t="s">
        <v>84</v>
      </c>
      <c r="I555" s="34" t="s">
        <v>16</v>
      </c>
      <c r="J555" s="60">
        <v>36</v>
      </c>
      <c r="K555" s="34" t="s">
        <v>44</v>
      </c>
      <c r="L555" s="168">
        <v>30.6</v>
      </c>
      <c r="M555" s="16"/>
      <c r="O555" s="16"/>
    </row>
    <row r="556" spans="2:15" ht="12" customHeight="1" x14ac:dyDescent="0.2">
      <c r="C556" s="58" t="s">
        <v>32</v>
      </c>
      <c r="D556" s="34" t="s">
        <v>15</v>
      </c>
      <c r="E556" s="34"/>
      <c r="F556" s="34">
        <v>21236</v>
      </c>
      <c r="G556" s="34" t="s">
        <v>1</v>
      </c>
      <c r="H556" s="62" t="s">
        <v>85</v>
      </c>
      <c r="I556" s="34" t="s">
        <v>16</v>
      </c>
      <c r="J556" s="60">
        <v>36</v>
      </c>
      <c r="K556" s="34" t="s">
        <v>44</v>
      </c>
      <c r="L556" s="168">
        <v>27</v>
      </c>
      <c r="M556" s="16"/>
      <c r="O556" s="16"/>
    </row>
    <row r="557" spans="2:15" ht="12" customHeight="1" x14ac:dyDescent="0.2">
      <c r="C557" s="58" t="s">
        <v>32</v>
      </c>
      <c r="D557" s="34" t="s">
        <v>15</v>
      </c>
      <c r="E557" s="34"/>
      <c r="F557" s="34">
        <v>21237</v>
      </c>
      <c r="G557" s="34" t="s">
        <v>1</v>
      </c>
      <c r="H557" s="62" t="s">
        <v>86</v>
      </c>
      <c r="I557" s="34" t="s">
        <v>16</v>
      </c>
      <c r="J557" s="60">
        <v>36</v>
      </c>
      <c r="K557" s="34" t="s">
        <v>44</v>
      </c>
      <c r="L557" s="168">
        <v>23.400000000000002</v>
      </c>
      <c r="M557" s="16"/>
      <c r="O557" s="16"/>
    </row>
    <row r="558" spans="2:15" ht="12" customHeight="1" thickBot="1" x14ac:dyDescent="0.25">
      <c r="C558" s="64" t="s">
        <v>32</v>
      </c>
      <c r="D558" s="38" t="s">
        <v>15</v>
      </c>
      <c r="E558" s="38"/>
      <c r="F558" s="38">
        <v>21238</v>
      </c>
      <c r="G558" s="38" t="s">
        <v>1</v>
      </c>
      <c r="H558" s="65" t="s">
        <v>87</v>
      </c>
      <c r="I558" s="38" t="s">
        <v>16</v>
      </c>
      <c r="J558" s="66">
        <v>36</v>
      </c>
      <c r="K558" s="38" t="s">
        <v>44</v>
      </c>
      <c r="L558" s="169">
        <v>21.6</v>
      </c>
      <c r="M558" s="16"/>
      <c r="O558" s="16"/>
    </row>
    <row r="559" spans="2:15" ht="12" customHeight="1" x14ac:dyDescent="0.2">
      <c r="C559" s="67" t="s">
        <v>46</v>
      </c>
      <c r="D559" s="187"/>
      <c r="E559" s="141"/>
      <c r="F559" s="141"/>
      <c r="G559" s="141"/>
      <c r="H559" s="142"/>
      <c r="I559" s="141"/>
      <c r="J559" s="143"/>
      <c r="K559" s="141"/>
      <c r="L559" s="172"/>
      <c r="M559" s="16"/>
      <c r="O559" s="16"/>
    </row>
    <row r="560" spans="2:15" ht="12" customHeight="1" x14ac:dyDescent="0.2">
      <c r="C560" s="84" t="s">
        <v>34</v>
      </c>
      <c r="D560" s="85" t="s">
        <v>15</v>
      </c>
      <c r="E560" s="85"/>
      <c r="F560" s="85">
        <v>21311</v>
      </c>
      <c r="G560" s="85" t="s">
        <v>1</v>
      </c>
      <c r="H560" s="139" t="s">
        <v>80</v>
      </c>
      <c r="I560" s="85" t="s">
        <v>16</v>
      </c>
      <c r="J560" s="87">
        <v>12</v>
      </c>
      <c r="K560" s="85" t="s">
        <v>44</v>
      </c>
      <c r="L560" s="171">
        <v>29.4</v>
      </c>
      <c r="M560" s="16"/>
      <c r="O560" s="16"/>
    </row>
    <row r="561" spans="3:15" ht="12" customHeight="1" x14ac:dyDescent="0.2">
      <c r="C561" s="58" t="s">
        <v>34</v>
      </c>
      <c r="D561" s="34" t="s">
        <v>15</v>
      </c>
      <c r="E561" s="34"/>
      <c r="F561" s="34">
        <v>21312</v>
      </c>
      <c r="G561" s="34" t="s">
        <v>1</v>
      </c>
      <c r="H561" s="59" t="s">
        <v>81</v>
      </c>
      <c r="I561" s="34" t="s">
        <v>16</v>
      </c>
      <c r="J561" s="60">
        <v>12</v>
      </c>
      <c r="K561" s="34" t="s">
        <v>44</v>
      </c>
      <c r="L561" s="168">
        <v>26.039999999999996</v>
      </c>
      <c r="M561" s="16"/>
      <c r="O561" s="16"/>
    </row>
    <row r="562" spans="3:15" ht="12" customHeight="1" x14ac:dyDescent="0.2">
      <c r="C562" s="58" t="s">
        <v>34</v>
      </c>
      <c r="D562" s="34" t="s">
        <v>15</v>
      </c>
      <c r="E562" s="34"/>
      <c r="F562" s="34">
        <v>21313</v>
      </c>
      <c r="G562" s="34" t="s">
        <v>1</v>
      </c>
      <c r="H562" s="61" t="s">
        <v>82</v>
      </c>
      <c r="I562" s="34" t="s">
        <v>16</v>
      </c>
      <c r="J562" s="60">
        <v>12</v>
      </c>
      <c r="K562" s="34" t="s">
        <v>44</v>
      </c>
      <c r="L562" s="168">
        <v>21</v>
      </c>
      <c r="M562" s="16"/>
      <c r="O562" s="16"/>
    </row>
    <row r="563" spans="3:15" ht="12" customHeight="1" x14ac:dyDescent="0.2">
      <c r="C563" s="58" t="s">
        <v>34</v>
      </c>
      <c r="D563" s="34" t="s">
        <v>15</v>
      </c>
      <c r="E563" s="34"/>
      <c r="F563" s="34">
        <v>21314</v>
      </c>
      <c r="G563" s="34" t="s">
        <v>1</v>
      </c>
      <c r="H563" s="61" t="s">
        <v>83</v>
      </c>
      <c r="I563" s="34" t="s">
        <v>16</v>
      </c>
      <c r="J563" s="60">
        <v>12</v>
      </c>
      <c r="K563" s="34" t="s">
        <v>44</v>
      </c>
      <c r="L563" s="168">
        <v>16.799999999999997</v>
      </c>
      <c r="M563" s="16"/>
      <c r="O563" s="16"/>
    </row>
    <row r="564" spans="3:15" ht="12" customHeight="1" x14ac:dyDescent="0.2">
      <c r="C564" s="58" t="s">
        <v>34</v>
      </c>
      <c r="D564" s="34" t="s">
        <v>15</v>
      </c>
      <c r="E564" s="34"/>
      <c r="F564" s="34">
        <v>21315</v>
      </c>
      <c r="G564" s="34" t="s">
        <v>1</v>
      </c>
      <c r="H564" s="61" t="s">
        <v>84</v>
      </c>
      <c r="I564" s="34" t="s">
        <v>16</v>
      </c>
      <c r="J564" s="60">
        <v>12</v>
      </c>
      <c r="K564" s="34" t="s">
        <v>44</v>
      </c>
      <c r="L564" s="168">
        <v>14.279999999999998</v>
      </c>
      <c r="M564" s="16"/>
      <c r="O564" s="16"/>
    </row>
    <row r="565" spans="3:15" ht="12" customHeight="1" x14ac:dyDescent="0.2">
      <c r="C565" s="58" t="s">
        <v>34</v>
      </c>
      <c r="D565" s="34" t="s">
        <v>15</v>
      </c>
      <c r="E565" s="34"/>
      <c r="F565" s="34">
        <v>21316</v>
      </c>
      <c r="G565" s="34" t="s">
        <v>1</v>
      </c>
      <c r="H565" s="62" t="s">
        <v>85</v>
      </c>
      <c r="I565" s="34" t="s">
        <v>16</v>
      </c>
      <c r="J565" s="60">
        <v>12</v>
      </c>
      <c r="K565" s="34" t="s">
        <v>44</v>
      </c>
      <c r="L565" s="168">
        <v>12.6</v>
      </c>
      <c r="M565" s="16"/>
      <c r="O565" s="16"/>
    </row>
    <row r="566" spans="3:15" ht="12" customHeight="1" x14ac:dyDescent="0.2">
      <c r="C566" s="58" t="s">
        <v>34</v>
      </c>
      <c r="D566" s="34" t="s">
        <v>15</v>
      </c>
      <c r="E566" s="34"/>
      <c r="F566" s="34">
        <v>21317</v>
      </c>
      <c r="G566" s="34" t="s">
        <v>1</v>
      </c>
      <c r="H566" s="62" t="s">
        <v>86</v>
      </c>
      <c r="I566" s="34" t="s">
        <v>16</v>
      </c>
      <c r="J566" s="60">
        <v>12</v>
      </c>
      <c r="K566" s="34" t="s">
        <v>44</v>
      </c>
      <c r="L566" s="168">
        <v>10.92</v>
      </c>
      <c r="M566" s="16"/>
      <c r="O566" s="16"/>
    </row>
    <row r="567" spans="3:15" ht="12" customHeight="1" x14ac:dyDescent="0.2">
      <c r="C567" s="58" t="s">
        <v>34</v>
      </c>
      <c r="D567" s="34" t="s">
        <v>15</v>
      </c>
      <c r="E567" s="34"/>
      <c r="F567" s="34">
        <v>21318</v>
      </c>
      <c r="G567" s="34" t="s">
        <v>1</v>
      </c>
      <c r="H567" s="62" t="s">
        <v>87</v>
      </c>
      <c r="I567" s="34" t="s">
        <v>16</v>
      </c>
      <c r="J567" s="60">
        <v>12</v>
      </c>
      <c r="K567" s="34" t="s">
        <v>44</v>
      </c>
      <c r="L567" s="168">
        <v>10.079999999999998</v>
      </c>
      <c r="M567" s="16"/>
      <c r="O567" s="16"/>
    </row>
    <row r="568" spans="3:15" ht="12" customHeight="1" x14ac:dyDescent="0.2">
      <c r="C568" s="58" t="s">
        <v>34</v>
      </c>
      <c r="D568" s="34" t="s">
        <v>15</v>
      </c>
      <c r="E568" s="34"/>
      <c r="F568" s="34">
        <v>21321</v>
      </c>
      <c r="G568" s="34" t="s">
        <v>1</v>
      </c>
      <c r="H568" s="61" t="s">
        <v>80</v>
      </c>
      <c r="I568" s="34" t="s">
        <v>16</v>
      </c>
      <c r="J568" s="60">
        <v>24</v>
      </c>
      <c r="K568" s="34" t="s">
        <v>44</v>
      </c>
      <c r="L568" s="168">
        <v>50.400000000000006</v>
      </c>
      <c r="M568" s="16"/>
      <c r="O568" s="16"/>
    </row>
    <row r="569" spans="3:15" ht="12" customHeight="1" x14ac:dyDescent="0.2">
      <c r="C569" s="58" t="s">
        <v>34</v>
      </c>
      <c r="D569" s="34" t="s">
        <v>15</v>
      </c>
      <c r="E569" s="34"/>
      <c r="F569" s="34">
        <v>21322</v>
      </c>
      <c r="G569" s="34" t="s">
        <v>1</v>
      </c>
      <c r="H569" s="62" t="s">
        <v>81</v>
      </c>
      <c r="I569" s="34" t="s">
        <v>16</v>
      </c>
      <c r="J569" s="60">
        <v>24</v>
      </c>
      <c r="K569" s="34" t="s">
        <v>44</v>
      </c>
      <c r="L569" s="168">
        <v>44.64</v>
      </c>
      <c r="M569" s="16"/>
      <c r="O569" s="16"/>
    </row>
    <row r="570" spans="3:15" ht="12" customHeight="1" x14ac:dyDescent="0.2">
      <c r="C570" s="58" t="s">
        <v>34</v>
      </c>
      <c r="D570" s="34" t="s">
        <v>15</v>
      </c>
      <c r="E570" s="34"/>
      <c r="F570" s="34">
        <v>21323</v>
      </c>
      <c r="G570" s="34" t="s">
        <v>1</v>
      </c>
      <c r="H570" s="62" t="s">
        <v>82</v>
      </c>
      <c r="I570" s="34" t="s">
        <v>16</v>
      </c>
      <c r="J570" s="60">
        <v>24</v>
      </c>
      <c r="K570" s="34" t="s">
        <v>44</v>
      </c>
      <c r="L570" s="168">
        <v>36</v>
      </c>
      <c r="M570" s="16"/>
      <c r="O570" s="16"/>
    </row>
    <row r="571" spans="3:15" ht="12" customHeight="1" x14ac:dyDescent="0.2">
      <c r="C571" s="58" t="s">
        <v>34</v>
      </c>
      <c r="D571" s="34" t="s">
        <v>15</v>
      </c>
      <c r="E571" s="34"/>
      <c r="F571" s="34">
        <v>21324</v>
      </c>
      <c r="G571" s="34" t="s">
        <v>1</v>
      </c>
      <c r="H571" s="62" t="s">
        <v>83</v>
      </c>
      <c r="I571" s="34" t="s">
        <v>16</v>
      </c>
      <c r="J571" s="60">
        <v>24</v>
      </c>
      <c r="K571" s="34" t="s">
        <v>44</v>
      </c>
      <c r="L571" s="168">
        <v>28.8</v>
      </c>
      <c r="M571" s="16"/>
      <c r="O571" s="16"/>
    </row>
    <row r="572" spans="3:15" ht="12" customHeight="1" x14ac:dyDescent="0.2">
      <c r="C572" s="58" t="s">
        <v>34</v>
      </c>
      <c r="D572" s="34" t="s">
        <v>15</v>
      </c>
      <c r="E572" s="34"/>
      <c r="F572" s="34">
        <v>21325</v>
      </c>
      <c r="G572" s="34" t="s">
        <v>1</v>
      </c>
      <c r="H572" s="62" t="s">
        <v>84</v>
      </c>
      <c r="I572" s="34" t="s">
        <v>16</v>
      </c>
      <c r="J572" s="60">
        <v>24</v>
      </c>
      <c r="K572" s="34" t="s">
        <v>44</v>
      </c>
      <c r="L572" s="168">
        <v>24.48</v>
      </c>
      <c r="M572" s="16"/>
      <c r="O572" s="16"/>
    </row>
    <row r="573" spans="3:15" ht="12" customHeight="1" x14ac:dyDescent="0.2">
      <c r="C573" s="58" t="s">
        <v>34</v>
      </c>
      <c r="D573" s="34" t="s">
        <v>15</v>
      </c>
      <c r="E573" s="34"/>
      <c r="F573" s="34">
        <v>21326</v>
      </c>
      <c r="G573" s="34" t="s">
        <v>1</v>
      </c>
      <c r="H573" s="62" t="s">
        <v>85</v>
      </c>
      <c r="I573" s="34" t="s">
        <v>16</v>
      </c>
      <c r="J573" s="60">
        <v>24</v>
      </c>
      <c r="K573" s="34" t="s">
        <v>44</v>
      </c>
      <c r="L573" s="168">
        <v>21.6</v>
      </c>
      <c r="M573" s="16"/>
      <c r="O573" s="16"/>
    </row>
    <row r="574" spans="3:15" ht="12" customHeight="1" x14ac:dyDescent="0.2">
      <c r="C574" s="58" t="s">
        <v>34</v>
      </c>
      <c r="D574" s="34" t="s">
        <v>15</v>
      </c>
      <c r="E574" s="34"/>
      <c r="F574" s="34">
        <v>21327</v>
      </c>
      <c r="G574" s="34" t="s">
        <v>1</v>
      </c>
      <c r="H574" s="62" t="s">
        <v>86</v>
      </c>
      <c r="I574" s="34" t="s">
        <v>16</v>
      </c>
      <c r="J574" s="60">
        <v>24</v>
      </c>
      <c r="K574" s="34" t="s">
        <v>44</v>
      </c>
      <c r="L574" s="168">
        <v>18.72</v>
      </c>
      <c r="M574" s="16"/>
      <c r="O574" s="16"/>
    </row>
    <row r="575" spans="3:15" ht="12" customHeight="1" x14ac:dyDescent="0.2">
      <c r="C575" s="58" t="s">
        <v>34</v>
      </c>
      <c r="D575" s="34" t="s">
        <v>15</v>
      </c>
      <c r="E575" s="34"/>
      <c r="F575" s="34">
        <v>21328</v>
      </c>
      <c r="G575" s="34" t="s">
        <v>1</v>
      </c>
      <c r="H575" s="62" t="s">
        <v>87</v>
      </c>
      <c r="I575" s="34" t="s">
        <v>16</v>
      </c>
      <c r="J575" s="60">
        <v>24</v>
      </c>
      <c r="K575" s="34" t="s">
        <v>44</v>
      </c>
      <c r="L575" s="168">
        <v>17.279999999999998</v>
      </c>
      <c r="M575" s="16"/>
      <c r="O575" s="16"/>
    </row>
    <row r="576" spans="3:15" ht="12" customHeight="1" x14ac:dyDescent="0.2">
      <c r="C576" s="58" t="s">
        <v>34</v>
      </c>
      <c r="D576" s="34" t="s">
        <v>15</v>
      </c>
      <c r="E576" s="34"/>
      <c r="F576" s="34">
        <v>21331</v>
      </c>
      <c r="G576" s="34" t="s">
        <v>1</v>
      </c>
      <c r="H576" s="61" t="s">
        <v>80</v>
      </c>
      <c r="I576" s="34" t="s">
        <v>16</v>
      </c>
      <c r="J576" s="60">
        <v>36</v>
      </c>
      <c r="K576" s="34" t="s">
        <v>44</v>
      </c>
      <c r="L576" s="168">
        <v>75.600000000000009</v>
      </c>
      <c r="M576" s="16"/>
      <c r="O576" s="16"/>
    </row>
    <row r="577" spans="2:15" ht="12" customHeight="1" x14ac:dyDescent="0.2">
      <c r="C577" s="58" t="s">
        <v>34</v>
      </c>
      <c r="D577" s="34" t="s">
        <v>15</v>
      </c>
      <c r="E577" s="34"/>
      <c r="F577" s="34">
        <v>21332</v>
      </c>
      <c r="G577" s="34" t="s">
        <v>1</v>
      </c>
      <c r="H577" s="63" t="s">
        <v>81</v>
      </c>
      <c r="I577" s="34" t="s">
        <v>16</v>
      </c>
      <c r="J577" s="60">
        <v>36</v>
      </c>
      <c r="K577" s="34" t="s">
        <v>44</v>
      </c>
      <c r="L577" s="168">
        <v>66.959999999999994</v>
      </c>
      <c r="M577" s="16"/>
      <c r="O577" s="16"/>
    </row>
    <row r="578" spans="2:15" ht="12" customHeight="1" x14ac:dyDescent="0.2">
      <c r="C578" s="58" t="s">
        <v>34</v>
      </c>
      <c r="D578" s="34" t="s">
        <v>15</v>
      </c>
      <c r="E578" s="34"/>
      <c r="F578" s="34">
        <v>21333</v>
      </c>
      <c r="G578" s="34" t="s">
        <v>1</v>
      </c>
      <c r="H578" s="62" t="s">
        <v>82</v>
      </c>
      <c r="I578" s="34" t="s">
        <v>16</v>
      </c>
      <c r="J578" s="60">
        <v>36</v>
      </c>
      <c r="K578" s="34" t="s">
        <v>44</v>
      </c>
      <c r="L578" s="168">
        <v>54</v>
      </c>
      <c r="M578" s="16"/>
      <c r="O578" s="16"/>
    </row>
    <row r="579" spans="2:15" ht="12" customHeight="1" x14ac:dyDescent="0.2">
      <c r="C579" s="58" t="s">
        <v>34</v>
      </c>
      <c r="D579" s="34" t="s">
        <v>15</v>
      </c>
      <c r="E579" s="34"/>
      <c r="F579" s="34">
        <v>21334</v>
      </c>
      <c r="G579" s="34" t="s">
        <v>1</v>
      </c>
      <c r="H579" s="62" t="s">
        <v>83</v>
      </c>
      <c r="I579" s="34" t="s">
        <v>16</v>
      </c>
      <c r="J579" s="60">
        <v>36</v>
      </c>
      <c r="K579" s="34" t="s">
        <v>44</v>
      </c>
      <c r="L579" s="168">
        <v>43.2</v>
      </c>
      <c r="M579" s="16"/>
      <c r="O579" s="16"/>
    </row>
    <row r="580" spans="2:15" ht="12" customHeight="1" x14ac:dyDescent="0.2">
      <c r="C580" s="58" t="s">
        <v>34</v>
      </c>
      <c r="D580" s="34" t="s">
        <v>15</v>
      </c>
      <c r="E580" s="34"/>
      <c r="F580" s="34">
        <v>21335</v>
      </c>
      <c r="G580" s="34" t="s">
        <v>1</v>
      </c>
      <c r="H580" s="62" t="s">
        <v>84</v>
      </c>
      <c r="I580" s="34" t="s">
        <v>16</v>
      </c>
      <c r="J580" s="60">
        <v>36</v>
      </c>
      <c r="K580" s="34" t="s">
        <v>44</v>
      </c>
      <c r="L580" s="168">
        <v>36.72</v>
      </c>
      <c r="M580" s="12"/>
      <c r="N580" s="19"/>
      <c r="O580" s="16"/>
    </row>
    <row r="581" spans="2:15" ht="12" customHeight="1" x14ac:dyDescent="0.2">
      <c r="C581" s="58" t="s">
        <v>34</v>
      </c>
      <c r="D581" s="34" t="s">
        <v>15</v>
      </c>
      <c r="E581" s="34"/>
      <c r="F581" s="34">
        <v>21336</v>
      </c>
      <c r="G581" s="34" t="s">
        <v>1</v>
      </c>
      <c r="H581" s="62" t="s">
        <v>85</v>
      </c>
      <c r="I581" s="34" t="s">
        <v>16</v>
      </c>
      <c r="J581" s="60">
        <v>36</v>
      </c>
      <c r="K581" s="34" t="s">
        <v>44</v>
      </c>
      <c r="L581" s="168">
        <v>32.4</v>
      </c>
      <c r="M581" s="16"/>
      <c r="N581" s="21"/>
      <c r="O581" s="16"/>
    </row>
    <row r="582" spans="2:15" ht="12" customHeight="1" x14ac:dyDescent="0.2">
      <c r="C582" s="58" t="s">
        <v>34</v>
      </c>
      <c r="D582" s="34" t="s">
        <v>15</v>
      </c>
      <c r="E582" s="34"/>
      <c r="F582" s="34">
        <v>21337</v>
      </c>
      <c r="G582" s="34" t="s">
        <v>1</v>
      </c>
      <c r="H582" s="62" t="s">
        <v>86</v>
      </c>
      <c r="I582" s="34" t="s">
        <v>16</v>
      </c>
      <c r="J582" s="60">
        <v>36</v>
      </c>
      <c r="K582" s="34" t="s">
        <v>44</v>
      </c>
      <c r="L582" s="168">
        <v>28.08</v>
      </c>
      <c r="M582" s="16"/>
      <c r="N582" s="21"/>
      <c r="O582" s="16"/>
    </row>
    <row r="583" spans="2:15" ht="12" customHeight="1" thickBot="1" x14ac:dyDescent="0.25">
      <c r="C583" s="64" t="s">
        <v>34</v>
      </c>
      <c r="D583" s="38" t="s">
        <v>15</v>
      </c>
      <c r="E583" s="38"/>
      <c r="F583" s="38">
        <v>21338</v>
      </c>
      <c r="G583" s="38" t="s">
        <v>1</v>
      </c>
      <c r="H583" s="65" t="s">
        <v>87</v>
      </c>
      <c r="I583" s="38" t="s">
        <v>16</v>
      </c>
      <c r="J583" s="66">
        <v>36</v>
      </c>
      <c r="K583" s="38" t="s">
        <v>44</v>
      </c>
      <c r="L583" s="169">
        <v>25.919999999999998</v>
      </c>
      <c r="M583" s="16"/>
      <c r="N583" s="21"/>
      <c r="O583" s="16"/>
    </row>
    <row r="584" spans="2:15" ht="12" customHeight="1" x14ac:dyDescent="0.2">
      <c r="C584" s="67" t="s">
        <v>47</v>
      </c>
      <c r="D584" s="187"/>
      <c r="E584" s="141"/>
      <c r="F584" s="141"/>
      <c r="G584" s="141"/>
      <c r="H584" s="142"/>
      <c r="I584" s="141"/>
      <c r="J584" s="143"/>
      <c r="K584" s="141"/>
      <c r="L584" s="172"/>
      <c r="M584" s="16"/>
      <c r="N584" s="21"/>
      <c r="O584" s="16"/>
    </row>
    <row r="585" spans="2:15" ht="12" customHeight="1" x14ac:dyDescent="0.2">
      <c r="C585" s="84" t="s">
        <v>35</v>
      </c>
      <c r="D585" s="85" t="s">
        <v>15</v>
      </c>
      <c r="E585" s="85"/>
      <c r="F585" s="85">
        <v>21411</v>
      </c>
      <c r="G585" s="85" t="s">
        <v>1</v>
      </c>
      <c r="H585" s="139" t="s">
        <v>80</v>
      </c>
      <c r="I585" s="85" t="s">
        <v>16</v>
      </c>
      <c r="J585" s="87">
        <v>12</v>
      </c>
      <c r="K585" s="85" t="s">
        <v>44</v>
      </c>
      <c r="L585" s="171">
        <v>26.95</v>
      </c>
      <c r="M585" s="16"/>
      <c r="N585" s="21"/>
      <c r="O585" s="16"/>
    </row>
    <row r="586" spans="2:15" s="20" customFormat="1" ht="12" customHeight="1" x14ac:dyDescent="0.2">
      <c r="B586" s="6"/>
      <c r="C586" s="58" t="s">
        <v>35</v>
      </c>
      <c r="D586" s="34" t="s">
        <v>15</v>
      </c>
      <c r="E586" s="34"/>
      <c r="F586" s="34">
        <v>21412</v>
      </c>
      <c r="G586" s="34" t="s">
        <v>1</v>
      </c>
      <c r="H586" s="59" t="s">
        <v>81</v>
      </c>
      <c r="I586" s="34" t="s">
        <v>16</v>
      </c>
      <c r="J586" s="60">
        <v>12</v>
      </c>
      <c r="K586" s="34" t="s">
        <v>44</v>
      </c>
      <c r="L586" s="168">
        <v>23.87</v>
      </c>
      <c r="M586" s="16"/>
      <c r="N586" s="21"/>
      <c r="O586" s="12"/>
    </row>
    <row r="587" spans="2:15" s="22" customFormat="1" ht="12" customHeight="1" x14ac:dyDescent="0.2">
      <c r="B587" s="6"/>
      <c r="C587" s="58" t="s">
        <v>35</v>
      </c>
      <c r="D587" s="34" t="s">
        <v>15</v>
      </c>
      <c r="E587" s="34"/>
      <c r="F587" s="34">
        <v>21413</v>
      </c>
      <c r="G587" s="34" t="s">
        <v>1</v>
      </c>
      <c r="H587" s="61" t="s">
        <v>82</v>
      </c>
      <c r="I587" s="34" t="s">
        <v>16</v>
      </c>
      <c r="J587" s="60">
        <v>12</v>
      </c>
      <c r="K587" s="34" t="s">
        <v>44</v>
      </c>
      <c r="L587" s="168">
        <v>19.25</v>
      </c>
      <c r="M587" s="16"/>
      <c r="N587" s="21"/>
      <c r="O587" s="16"/>
    </row>
    <row r="588" spans="2:15" s="22" customFormat="1" ht="12" customHeight="1" x14ac:dyDescent="0.2">
      <c r="B588" s="6"/>
      <c r="C588" s="58" t="s">
        <v>35</v>
      </c>
      <c r="D588" s="34" t="s">
        <v>15</v>
      </c>
      <c r="E588" s="34"/>
      <c r="F588" s="34">
        <v>21414</v>
      </c>
      <c r="G588" s="34" t="s">
        <v>1</v>
      </c>
      <c r="H588" s="61" t="s">
        <v>83</v>
      </c>
      <c r="I588" s="34" t="s">
        <v>16</v>
      </c>
      <c r="J588" s="60">
        <v>12</v>
      </c>
      <c r="K588" s="34" t="s">
        <v>44</v>
      </c>
      <c r="L588" s="168">
        <v>15.399999999999999</v>
      </c>
      <c r="M588" s="16"/>
      <c r="N588" s="21"/>
      <c r="O588" s="16"/>
    </row>
    <row r="589" spans="2:15" s="22" customFormat="1" ht="12" customHeight="1" x14ac:dyDescent="0.2">
      <c r="B589" s="6"/>
      <c r="C589" s="58" t="s">
        <v>35</v>
      </c>
      <c r="D589" s="34" t="s">
        <v>15</v>
      </c>
      <c r="E589" s="34"/>
      <c r="F589" s="34">
        <v>21415</v>
      </c>
      <c r="G589" s="34" t="s">
        <v>1</v>
      </c>
      <c r="H589" s="61" t="s">
        <v>84</v>
      </c>
      <c r="I589" s="34" t="s">
        <v>16</v>
      </c>
      <c r="J589" s="60">
        <v>12</v>
      </c>
      <c r="K589" s="34" t="s">
        <v>44</v>
      </c>
      <c r="L589" s="168">
        <v>13.090000000000002</v>
      </c>
      <c r="M589" s="16"/>
      <c r="N589" s="21"/>
      <c r="O589" s="16"/>
    </row>
    <row r="590" spans="2:15" s="22" customFormat="1" ht="12" customHeight="1" x14ac:dyDescent="0.2">
      <c r="B590" s="6"/>
      <c r="C590" s="58" t="s">
        <v>35</v>
      </c>
      <c r="D590" s="34" t="s">
        <v>15</v>
      </c>
      <c r="E590" s="34"/>
      <c r="F590" s="34">
        <v>21416</v>
      </c>
      <c r="G590" s="34" t="s">
        <v>1</v>
      </c>
      <c r="H590" s="62" t="s">
        <v>85</v>
      </c>
      <c r="I590" s="34" t="s">
        <v>16</v>
      </c>
      <c r="J590" s="60">
        <v>12</v>
      </c>
      <c r="K590" s="34" t="s">
        <v>44</v>
      </c>
      <c r="L590" s="168">
        <v>11.549999999999999</v>
      </c>
      <c r="M590" s="16"/>
      <c r="N590" s="9"/>
      <c r="O590" s="16"/>
    </row>
    <row r="591" spans="2:15" s="22" customFormat="1" ht="12" customHeight="1" x14ac:dyDescent="0.2">
      <c r="B591" s="6"/>
      <c r="C591" s="58" t="s">
        <v>35</v>
      </c>
      <c r="D591" s="34" t="s">
        <v>15</v>
      </c>
      <c r="E591" s="34"/>
      <c r="F591" s="34">
        <v>21417</v>
      </c>
      <c r="G591" s="34" t="s">
        <v>1</v>
      </c>
      <c r="H591" s="62" t="s">
        <v>86</v>
      </c>
      <c r="I591" s="34" t="s">
        <v>16</v>
      </c>
      <c r="J591" s="60">
        <v>12</v>
      </c>
      <c r="K591" s="34" t="s">
        <v>44</v>
      </c>
      <c r="L591" s="168">
        <v>10.01</v>
      </c>
      <c r="M591" s="16"/>
      <c r="N591" s="9"/>
      <c r="O591" s="16"/>
    </row>
    <row r="592" spans="2:15" s="22" customFormat="1" ht="12" customHeight="1" x14ac:dyDescent="0.2">
      <c r="B592" s="6"/>
      <c r="C592" s="58" t="s">
        <v>35</v>
      </c>
      <c r="D592" s="34" t="s">
        <v>15</v>
      </c>
      <c r="E592" s="34"/>
      <c r="F592" s="34">
        <v>21418</v>
      </c>
      <c r="G592" s="34" t="s">
        <v>1</v>
      </c>
      <c r="H592" s="62" t="s">
        <v>87</v>
      </c>
      <c r="I592" s="34" t="s">
        <v>16</v>
      </c>
      <c r="J592" s="60">
        <v>12</v>
      </c>
      <c r="K592" s="34" t="s">
        <v>44</v>
      </c>
      <c r="L592" s="168">
        <v>9.24</v>
      </c>
      <c r="M592" s="16"/>
      <c r="N592" s="9"/>
      <c r="O592" s="16"/>
    </row>
    <row r="593" spans="2:15" s="22" customFormat="1" ht="12" customHeight="1" x14ac:dyDescent="0.2">
      <c r="B593" s="6"/>
      <c r="C593" s="58" t="s">
        <v>35</v>
      </c>
      <c r="D593" s="34" t="s">
        <v>15</v>
      </c>
      <c r="E593" s="34"/>
      <c r="F593" s="34">
        <v>21421</v>
      </c>
      <c r="G593" s="34" t="s">
        <v>1</v>
      </c>
      <c r="H593" s="61" t="s">
        <v>80</v>
      </c>
      <c r="I593" s="34" t="s">
        <v>16</v>
      </c>
      <c r="J593" s="60">
        <v>24</v>
      </c>
      <c r="K593" s="34" t="s">
        <v>44</v>
      </c>
      <c r="L593" s="168">
        <v>46.20000000000001</v>
      </c>
      <c r="M593" s="16"/>
      <c r="N593" s="9"/>
      <c r="O593" s="16"/>
    </row>
    <row r="594" spans="2:15" s="22" customFormat="1" ht="12" customHeight="1" x14ac:dyDescent="0.2">
      <c r="B594" s="6"/>
      <c r="C594" s="58" t="s">
        <v>35</v>
      </c>
      <c r="D594" s="34" t="s">
        <v>15</v>
      </c>
      <c r="E594" s="34"/>
      <c r="F594" s="34">
        <v>21422</v>
      </c>
      <c r="G594" s="34" t="s">
        <v>1</v>
      </c>
      <c r="H594" s="61" t="s">
        <v>81</v>
      </c>
      <c r="I594" s="34" t="s">
        <v>16</v>
      </c>
      <c r="J594" s="60">
        <v>24</v>
      </c>
      <c r="K594" s="34" t="s">
        <v>44</v>
      </c>
      <c r="L594" s="168">
        <v>40.920000000000009</v>
      </c>
      <c r="M594" s="16"/>
      <c r="N594" s="9"/>
      <c r="O594" s="16"/>
    </row>
    <row r="595" spans="2:15" s="22" customFormat="1" ht="12" customHeight="1" x14ac:dyDescent="0.2">
      <c r="B595" s="6"/>
      <c r="C595" s="58" t="s">
        <v>35</v>
      </c>
      <c r="D595" s="34" t="s">
        <v>15</v>
      </c>
      <c r="E595" s="34"/>
      <c r="F595" s="34">
        <v>21423</v>
      </c>
      <c r="G595" s="34" t="s">
        <v>1</v>
      </c>
      <c r="H595" s="62" t="s">
        <v>82</v>
      </c>
      <c r="I595" s="34" t="s">
        <v>16</v>
      </c>
      <c r="J595" s="60">
        <v>24</v>
      </c>
      <c r="K595" s="34" t="s">
        <v>44</v>
      </c>
      <c r="L595" s="168">
        <v>33</v>
      </c>
      <c r="M595" s="16"/>
      <c r="N595" s="9"/>
      <c r="O595" s="16"/>
    </row>
    <row r="596" spans="2:15" ht="12" customHeight="1" x14ac:dyDescent="0.2">
      <c r="C596" s="58" t="s">
        <v>35</v>
      </c>
      <c r="D596" s="34" t="s">
        <v>15</v>
      </c>
      <c r="E596" s="34"/>
      <c r="F596" s="34">
        <v>21424</v>
      </c>
      <c r="G596" s="34" t="s">
        <v>1</v>
      </c>
      <c r="H596" s="62" t="s">
        <v>83</v>
      </c>
      <c r="I596" s="34" t="s">
        <v>16</v>
      </c>
      <c r="J596" s="60">
        <v>24</v>
      </c>
      <c r="K596" s="34" t="s">
        <v>44</v>
      </c>
      <c r="L596" s="168">
        <v>26.400000000000002</v>
      </c>
      <c r="M596" s="16"/>
      <c r="O596" s="16"/>
    </row>
    <row r="597" spans="2:15" ht="12" customHeight="1" x14ac:dyDescent="0.2">
      <c r="C597" s="58" t="s">
        <v>35</v>
      </c>
      <c r="D597" s="34" t="s">
        <v>15</v>
      </c>
      <c r="E597" s="34"/>
      <c r="F597" s="34">
        <v>21425</v>
      </c>
      <c r="G597" s="34" t="s">
        <v>1</v>
      </c>
      <c r="H597" s="62" t="s">
        <v>84</v>
      </c>
      <c r="I597" s="34" t="s">
        <v>16</v>
      </c>
      <c r="J597" s="60">
        <v>24</v>
      </c>
      <c r="K597" s="34" t="s">
        <v>44</v>
      </c>
      <c r="L597" s="168">
        <v>22.44</v>
      </c>
      <c r="M597" s="16"/>
      <c r="O597" s="16"/>
    </row>
    <row r="598" spans="2:15" ht="12" customHeight="1" x14ac:dyDescent="0.2">
      <c r="C598" s="58" t="s">
        <v>35</v>
      </c>
      <c r="D598" s="34" t="s">
        <v>15</v>
      </c>
      <c r="E598" s="34"/>
      <c r="F598" s="34">
        <v>21426</v>
      </c>
      <c r="G598" s="34" t="s">
        <v>1</v>
      </c>
      <c r="H598" s="62" t="s">
        <v>85</v>
      </c>
      <c r="I598" s="34" t="s">
        <v>16</v>
      </c>
      <c r="J598" s="60">
        <v>24</v>
      </c>
      <c r="K598" s="34" t="s">
        <v>44</v>
      </c>
      <c r="L598" s="168">
        <v>19.800000000000004</v>
      </c>
      <c r="M598" s="16"/>
      <c r="O598" s="16"/>
    </row>
    <row r="599" spans="2:15" ht="12" customHeight="1" x14ac:dyDescent="0.2">
      <c r="C599" s="58" t="s">
        <v>35</v>
      </c>
      <c r="D599" s="34" t="s">
        <v>15</v>
      </c>
      <c r="E599" s="34"/>
      <c r="F599" s="34">
        <v>21427</v>
      </c>
      <c r="G599" s="34" t="s">
        <v>1</v>
      </c>
      <c r="H599" s="62" t="s">
        <v>86</v>
      </c>
      <c r="I599" s="34" t="s">
        <v>16</v>
      </c>
      <c r="J599" s="60">
        <v>24</v>
      </c>
      <c r="K599" s="34" t="s">
        <v>44</v>
      </c>
      <c r="L599" s="168">
        <v>17.160000000000004</v>
      </c>
      <c r="M599" s="16"/>
      <c r="O599" s="16"/>
    </row>
    <row r="600" spans="2:15" ht="12" customHeight="1" x14ac:dyDescent="0.2">
      <c r="C600" s="58" t="s">
        <v>35</v>
      </c>
      <c r="D600" s="34" t="s">
        <v>15</v>
      </c>
      <c r="E600" s="34"/>
      <c r="F600" s="34">
        <v>21428</v>
      </c>
      <c r="G600" s="34" t="s">
        <v>1</v>
      </c>
      <c r="H600" s="62" t="s">
        <v>87</v>
      </c>
      <c r="I600" s="34" t="s">
        <v>16</v>
      </c>
      <c r="J600" s="60">
        <v>24</v>
      </c>
      <c r="K600" s="34" t="s">
        <v>44</v>
      </c>
      <c r="L600" s="168">
        <v>15.840000000000002</v>
      </c>
      <c r="M600" s="16"/>
      <c r="O600" s="16"/>
    </row>
    <row r="601" spans="2:15" ht="12" customHeight="1" x14ac:dyDescent="0.2">
      <c r="C601" s="58" t="s">
        <v>35</v>
      </c>
      <c r="D601" s="34" t="s">
        <v>15</v>
      </c>
      <c r="E601" s="34"/>
      <c r="F601" s="34">
        <v>21431</v>
      </c>
      <c r="G601" s="34" t="s">
        <v>1</v>
      </c>
      <c r="H601" s="61" t="s">
        <v>80</v>
      </c>
      <c r="I601" s="34" t="s">
        <v>16</v>
      </c>
      <c r="J601" s="60">
        <v>36</v>
      </c>
      <c r="K601" s="34" t="s">
        <v>44</v>
      </c>
      <c r="L601" s="168">
        <v>69.3</v>
      </c>
      <c r="M601" s="16"/>
      <c r="O601" s="16"/>
    </row>
    <row r="602" spans="2:15" ht="12" customHeight="1" x14ac:dyDescent="0.2">
      <c r="C602" s="58" t="s">
        <v>35</v>
      </c>
      <c r="D602" s="34" t="s">
        <v>15</v>
      </c>
      <c r="E602" s="34"/>
      <c r="F602" s="34">
        <v>21432</v>
      </c>
      <c r="G602" s="34" t="s">
        <v>1</v>
      </c>
      <c r="H602" s="61" t="s">
        <v>81</v>
      </c>
      <c r="I602" s="34" t="s">
        <v>16</v>
      </c>
      <c r="J602" s="60">
        <v>36</v>
      </c>
      <c r="K602" s="34" t="s">
        <v>44</v>
      </c>
      <c r="L602" s="168">
        <v>61.38</v>
      </c>
      <c r="M602" s="16"/>
      <c r="O602" s="16"/>
    </row>
    <row r="603" spans="2:15" s="22" customFormat="1" ht="12" customHeight="1" x14ac:dyDescent="0.2">
      <c r="B603" s="6"/>
      <c r="C603" s="58" t="s">
        <v>35</v>
      </c>
      <c r="D603" s="34" t="s">
        <v>15</v>
      </c>
      <c r="E603" s="34"/>
      <c r="F603" s="34">
        <v>21433</v>
      </c>
      <c r="G603" s="34" t="s">
        <v>1</v>
      </c>
      <c r="H603" s="62" t="s">
        <v>82</v>
      </c>
      <c r="I603" s="34" t="s">
        <v>16</v>
      </c>
      <c r="J603" s="60">
        <v>36</v>
      </c>
      <c r="K603" s="34" t="s">
        <v>44</v>
      </c>
      <c r="L603" s="168">
        <v>49.500000000000007</v>
      </c>
      <c r="M603" s="16"/>
      <c r="N603" s="9"/>
      <c r="O603" s="16"/>
    </row>
    <row r="604" spans="2:15" ht="12" customHeight="1" x14ac:dyDescent="0.2">
      <c r="C604" s="58" t="s">
        <v>35</v>
      </c>
      <c r="D604" s="34" t="s">
        <v>15</v>
      </c>
      <c r="E604" s="34"/>
      <c r="F604" s="34">
        <v>21434</v>
      </c>
      <c r="G604" s="34" t="s">
        <v>1</v>
      </c>
      <c r="H604" s="62" t="s">
        <v>83</v>
      </c>
      <c r="I604" s="34" t="s">
        <v>16</v>
      </c>
      <c r="J604" s="60">
        <v>36</v>
      </c>
      <c r="K604" s="34" t="s">
        <v>44</v>
      </c>
      <c r="L604" s="168">
        <v>39.6</v>
      </c>
      <c r="M604" s="16"/>
      <c r="O604" s="16"/>
    </row>
    <row r="605" spans="2:15" s="22" customFormat="1" ht="12" customHeight="1" x14ac:dyDescent="0.2">
      <c r="B605" s="6"/>
      <c r="C605" s="58" t="s">
        <v>35</v>
      </c>
      <c r="D605" s="34" t="s">
        <v>15</v>
      </c>
      <c r="E605" s="34"/>
      <c r="F605" s="34">
        <v>21435</v>
      </c>
      <c r="G605" s="34" t="s">
        <v>1</v>
      </c>
      <c r="H605" s="62" t="s">
        <v>84</v>
      </c>
      <c r="I605" s="34" t="s">
        <v>16</v>
      </c>
      <c r="J605" s="60">
        <v>36</v>
      </c>
      <c r="K605" s="34" t="s">
        <v>44</v>
      </c>
      <c r="L605" s="168">
        <v>33.660000000000004</v>
      </c>
      <c r="M605" s="16"/>
      <c r="N605" s="9"/>
      <c r="O605" s="16"/>
    </row>
    <row r="606" spans="2:15" ht="12" customHeight="1" x14ac:dyDescent="0.2">
      <c r="C606" s="58" t="s">
        <v>35</v>
      </c>
      <c r="D606" s="34" t="s">
        <v>15</v>
      </c>
      <c r="E606" s="34"/>
      <c r="F606" s="34">
        <v>21436</v>
      </c>
      <c r="G606" s="34" t="s">
        <v>1</v>
      </c>
      <c r="H606" s="62" t="s">
        <v>85</v>
      </c>
      <c r="I606" s="34" t="s">
        <v>16</v>
      </c>
      <c r="J606" s="60">
        <v>36</v>
      </c>
      <c r="K606" s="34" t="s">
        <v>44</v>
      </c>
      <c r="L606" s="168">
        <v>29.7</v>
      </c>
      <c r="M606" s="16"/>
      <c r="O606" s="16"/>
    </row>
    <row r="607" spans="2:15" s="22" customFormat="1" ht="12" customHeight="1" x14ac:dyDescent="0.2">
      <c r="B607" s="6"/>
      <c r="C607" s="58" t="s">
        <v>35</v>
      </c>
      <c r="D607" s="34" t="s">
        <v>15</v>
      </c>
      <c r="E607" s="34"/>
      <c r="F607" s="34">
        <v>21437</v>
      </c>
      <c r="G607" s="34" t="s">
        <v>1</v>
      </c>
      <c r="H607" s="62" t="s">
        <v>86</v>
      </c>
      <c r="I607" s="34" t="s">
        <v>16</v>
      </c>
      <c r="J607" s="60">
        <v>36</v>
      </c>
      <c r="K607" s="34" t="s">
        <v>44</v>
      </c>
      <c r="L607" s="168">
        <v>25.740000000000002</v>
      </c>
      <c r="M607" s="16"/>
      <c r="N607" s="9"/>
      <c r="O607" s="16"/>
    </row>
    <row r="608" spans="2:15" ht="12" customHeight="1" thickBot="1" x14ac:dyDescent="0.25">
      <c r="C608" s="64" t="s">
        <v>35</v>
      </c>
      <c r="D608" s="38" t="s">
        <v>15</v>
      </c>
      <c r="E608" s="38"/>
      <c r="F608" s="38">
        <v>21438</v>
      </c>
      <c r="G608" s="38" t="s">
        <v>1</v>
      </c>
      <c r="H608" s="65" t="s">
        <v>87</v>
      </c>
      <c r="I608" s="38" t="s">
        <v>16</v>
      </c>
      <c r="J608" s="66">
        <v>36</v>
      </c>
      <c r="K608" s="38" t="s">
        <v>44</v>
      </c>
      <c r="L608" s="169">
        <v>23.76</v>
      </c>
      <c r="M608" s="16"/>
      <c r="O608" s="16"/>
    </row>
    <row r="609" spans="2:15" s="22" customFormat="1" ht="12" customHeight="1" x14ac:dyDescent="0.2">
      <c r="C609" s="67" t="s">
        <v>48</v>
      </c>
      <c r="D609" s="187"/>
      <c r="E609" s="141"/>
      <c r="F609" s="141"/>
      <c r="G609" s="141"/>
      <c r="H609" s="142"/>
      <c r="I609" s="141"/>
      <c r="J609" s="143"/>
      <c r="K609" s="141"/>
      <c r="L609" s="172"/>
      <c r="M609" s="16"/>
      <c r="N609" s="9"/>
      <c r="O609" s="16"/>
    </row>
    <row r="610" spans="2:15" s="22" customFormat="1" ht="12" customHeight="1" x14ac:dyDescent="0.2">
      <c r="B610" s="6"/>
      <c r="C610" s="84" t="s">
        <v>36</v>
      </c>
      <c r="D610" s="85" t="s">
        <v>15</v>
      </c>
      <c r="E610" s="85"/>
      <c r="F610" s="85">
        <v>21511</v>
      </c>
      <c r="G610" s="85" t="s">
        <v>1</v>
      </c>
      <c r="H610" s="139" t="s">
        <v>80</v>
      </c>
      <c r="I610" s="85" t="s">
        <v>16</v>
      </c>
      <c r="J610" s="87">
        <v>12</v>
      </c>
      <c r="K610" s="85" t="s">
        <v>44</v>
      </c>
      <c r="L610" s="171">
        <v>32.339999999999996</v>
      </c>
      <c r="M610" s="16"/>
      <c r="N610" s="9"/>
      <c r="O610" s="16"/>
    </row>
    <row r="611" spans="2:15" s="22" customFormat="1" ht="12" customHeight="1" x14ac:dyDescent="0.2">
      <c r="B611" s="6"/>
      <c r="C611" s="58" t="s">
        <v>36</v>
      </c>
      <c r="D611" s="34" t="s">
        <v>15</v>
      </c>
      <c r="E611" s="34"/>
      <c r="F611" s="34">
        <v>21512</v>
      </c>
      <c r="G611" s="34" t="s">
        <v>1</v>
      </c>
      <c r="H611" s="59" t="s">
        <v>81</v>
      </c>
      <c r="I611" s="34" t="s">
        <v>16</v>
      </c>
      <c r="J611" s="60">
        <v>12</v>
      </c>
      <c r="K611" s="34" t="s">
        <v>44</v>
      </c>
      <c r="L611" s="168">
        <v>28.643999999999998</v>
      </c>
      <c r="M611" s="16"/>
      <c r="N611" s="9"/>
      <c r="O611" s="16"/>
    </row>
    <row r="612" spans="2:15" s="22" customFormat="1" ht="12" customHeight="1" x14ac:dyDescent="0.2">
      <c r="B612" s="6"/>
      <c r="C612" s="58" t="s">
        <v>36</v>
      </c>
      <c r="D612" s="34" t="s">
        <v>15</v>
      </c>
      <c r="E612" s="34"/>
      <c r="F612" s="34">
        <v>21513</v>
      </c>
      <c r="G612" s="34" t="s">
        <v>1</v>
      </c>
      <c r="H612" s="61" t="s">
        <v>82</v>
      </c>
      <c r="I612" s="34" t="s">
        <v>16</v>
      </c>
      <c r="J612" s="60">
        <v>12</v>
      </c>
      <c r="K612" s="34" t="s">
        <v>44</v>
      </c>
      <c r="L612" s="168">
        <v>23.099999999999998</v>
      </c>
      <c r="M612" s="16"/>
      <c r="N612" s="9"/>
      <c r="O612" s="16"/>
    </row>
    <row r="613" spans="2:15" s="22" customFormat="1" ht="12" customHeight="1" x14ac:dyDescent="0.2">
      <c r="B613" s="6"/>
      <c r="C613" s="58" t="s">
        <v>36</v>
      </c>
      <c r="D613" s="34" t="s">
        <v>15</v>
      </c>
      <c r="E613" s="34"/>
      <c r="F613" s="34">
        <v>21514</v>
      </c>
      <c r="G613" s="34" t="s">
        <v>1</v>
      </c>
      <c r="H613" s="61" t="s">
        <v>83</v>
      </c>
      <c r="I613" s="34" t="s">
        <v>16</v>
      </c>
      <c r="J613" s="60">
        <v>12</v>
      </c>
      <c r="K613" s="34" t="s">
        <v>44</v>
      </c>
      <c r="L613" s="168">
        <v>18.479999999999997</v>
      </c>
      <c r="M613" s="16"/>
      <c r="N613" s="9"/>
      <c r="O613" s="16"/>
    </row>
    <row r="614" spans="2:15" s="22" customFormat="1" ht="12" customHeight="1" x14ac:dyDescent="0.2">
      <c r="B614" s="6"/>
      <c r="C614" s="58" t="s">
        <v>36</v>
      </c>
      <c r="D614" s="34" t="s">
        <v>15</v>
      </c>
      <c r="E614" s="34"/>
      <c r="F614" s="34">
        <v>21515</v>
      </c>
      <c r="G614" s="34" t="s">
        <v>1</v>
      </c>
      <c r="H614" s="61" t="s">
        <v>84</v>
      </c>
      <c r="I614" s="34" t="s">
        <v>16</v>
      </c>
      <c r="J614" s="60">
        <v>12</v>
      </c>
      <c r="K614" s="34" t="s">
        <v>44</v>
      </c>
      <c r="L614" s="168">
        <v>15.708</v>
      </c>
      <c r="M614" s="16"/>
      <c r="N614" s="9"/>
      <c r="O614" s="16"/>
    </row>
    <row r="615" spans="2:15" ht="12" customHeight="1" x14ac:dyDescent="0.2">
      <c r="C615" s="58" t="s">
        <v>36</v>
      </c>
      <c r="D615" s="34" t="s">
        <v>15</v>
      </c>
      <c r="E615" s="34"/>
      <c r="F615" s="34">
        <v>21516</v>
      </c>
      <c r="G615" s="34" t="s">
        <v>1</v>
      </c>
      <c r="H615" s="62" t="s">
        <v>85</v>
      </c>
      <c r="I615" s="34" t="s">
        <v>16</v>
      </c>
      <c r="J615" s="60">
        <v>12</v>
      </c>
      <c r="K615" s="34" t="s">
        <v>44</v>
      </c>
      <c r="L615" s="168">
        <v>13.86</v>
      </c>
      <c r="M615" s="16"/>
      <c r="O615" s="16"/>
    </row>
    <row r="616" spans="2:15" ht="12" customHeight="1" x14ac:dyDescent="0.2">
      <c r="C616" s="58" t="s">
        <v>36</v>
      </c>
      <c r="D616" s="34" t="s">
        <v>15</v>
      </c>
      <c r="E616" s="34"/>
      <c r="F616" s="34">
        <v>21517</v>
      </c>
      <c r="G616" s="34" t="s">
        <v>1</v>
      </c>
      <c r="H616" s="62" t="s">
        <v>86</v>
      </c>
      <c r="I616" s="34" t="s">
        <v>16</v>
      </c>
      <c r="J616" s="60">
        <v>12</v>
      </c>
      <c r="K616" s="34" t="s">
        <v>44</v>
      </c>
      <c r="L616" s="168">
        <v>12.011999999999999</v>
      </c>
      <c r="M616" s="16"/>
      <c r="O616" s="16"/>
    </row>
    <row r="617" spans="2:15" ht="12" customHeight="1" x14ac:dyDescent="0.2">
      <c r="C617" s="58" t="s">
        <v>36</v>
      </c>
      <c r="D617" s="34" t="s">
        <v>15</v>
      </c>
      <c r="E617" s="34"/>
      <c r="F617" s="34">
        <v>21518</v>
      </c>
      <c r="G617" s="34" t="s">
        <v>1</v>
      </c>
      <c r="H617" s="62" t="s">
        <v>87</v>
      </c>
      <c r="I617" s="34" t="s">
        <v>16</v>
      </c>
      <c r="J617" s="60">
        <v>12</v>
      </c>
      <c r="K617" s="34" t="s">
        <v>44</v>
      </c>
      <c r="L617" s="168">
        <v>11.087999999999999</v>
      </c>
      <c r="M617" s="16"/>
      <c r="O617" s="16"/>
    </row>
    <row r="618" spans="2:15" ht="12" customHeight="1" x14ac:dyDescent="0.2">
      <c r="C618" s="58" t="s">
        <v>36</v>
      </c>
      <c r="D618" s="34" t="s">
        <v>15</v>
      </c>
      <c r="E618" s="34"/>
      <c r="F618" s="34">
        <v>21521</v>
      </c>
      <c r="G618" s="34" t="s">
        <v>1</v>
      </c>
      <c r="H618" s="61" t="s">
        <v>80</v>
      </c>
      <c r="I618" s="34" t="s">
        <v>16</v>
      </c>
      <c r="J618" s="60">
        <v>24</v>
      </c>
      <c r="K618" s="34" t="s">
        <v>44</v>
      </c>
      <c r="L618" s="168">
        <v>55.440000000000012</v>
      </c>
      <c r="M618" s="16"/>
      <c r="O618" s="16"/>
    </row>
    <row r="619" spans="2:15" ht="12" customHeight="1" x14ac:dyDescent="0.2">
      <c r="C619" s="58" t="s">
        <v>36</v>
      </c>
      <c r="D619" s="34" t="s">
        <v>15</v>
      </c>
      <c r="E619" s="34"/>
      <c r="F619" s="34">
        <v>21522</v>
      </c>
      <c r="G619" s="34" t="s">
        <v>1</v>
      </c>
      <c r="H619" s="61" t="s">
        <v>81</v>
      </c>
      <c r="I619" s="34" t="s">
        <v>16</v>
      </c>
      <c r="J619" s="60">
        <v>24</v>
      </c>
      <c r="K619" s="34" t="s">
        <v>44</v>
      </c>
      <c r="L619" s="168">
        <v>49.104000000000006</v>
      </c>
      <c r="M619" s="16"/>
      <c r="O619" s="16"/>
    </row>
    <row r="620" spans="2:15" ht="12" customHeight="1" x14ac:dyDescent="0.2">
      <c r="C620" s="58" t="s">
        <v>36</v>
      </c>
      <c r="D620" s="34" t="s">
        <v>15</v>
      </c>
      <c r="E620" s="34"/>
      <c r="F620" s="34">
        <v>21523</v>
      </c>
      <c r="G620" s="34" t="s">
        <v>1</v>
      </c>
      <c r="H620" s="62" t="s">
        <v>82</v>
      </c>
      <c r="I620" s="34" t="s">
        <v>16</v>
      </c>
      <c r="J620" s="60">
        <v>24</v>
      </c>
      <c r="K620" s="34" t="s">
        <v>44</v>
      </c>
      <c r="L620" s="168">
        <v>39.6</v>
      </c>
      <c r="M620" s="16"/>
      <c r="O620" s="16"/>
    </row>
    <row r="621" spans="2:15" ht="12" customHeight="1" x14ac:dyDescent="0.2">
      <c r="C621" s="58" t="s">
        <v>36</v>
      </c>
      <c r="D621" s="34" t="s">
        <v>15</v>
      </c>
      <c r="E621" s="34"/>
      <c r="F621" s="34">
        <v>21524</v>
      </c>
      <c r="G621" s="34" t="s">
        <v>1</v>
      </c>
      <c r="H621" s="62" t="s">
        <v>83</v>
      </c>
      <c r="I621" s="34" t="s">
        <v>16</v>
      </c>
      <c r="J621" s="60">
        <v>24</v>
      </c>
      <c r="K621" s="34" t="s">
        <v>44</v>
      </c>
      <c r="L621" s="168">
        <v>31.680000000000003</v>
      </c>
      <c r="M621" s="16"/>
      <c r="O621" s="16"/>
    </row>
    <row r="622" spans="2:15" ht="12" customHeight="1" x14ac:dyDescent="0.2">
      <c r="C622" s="58" t="s">
        <v>36</v>
      </c>
      <c r="D622" s="34" t="s">
        <v>15</v>
      </c>
      <c r="E622" s="34"/>
      <c r="F622" s="34">
        <v>21525</v>
      </c>
      <c r="G622" s="34" t="s">
        <v>1</v>
      </c>
      <c r="H622" s="62" t="s">
        <v>84</v>
      </c>
      <c r="I622" s="34" t="s">
        <v>16</v>
      </c>
      <c r="J622" s="60">
        <v>24</v>
      </c>
      <c r="K622" s="34" t="s">
        <v>44</v>
      </c>
      <c r="L622" s="168">
        <v>26.927999999999997</v>
      </c>
      <c r="M622" s="16"/>
      <c r="O622" s="16"/>
    </row>
    <row r="623" spans="2:15" ht="12" customHeight="1" x14ac:dyDescent="0.2">
      <c r="C623" s="58" t="s">
        <v>36</v>
      </c>
      <c r="D623" s="34" t="s">
        <v>15</v>
      </c>
      <c r="E623" s="34"/>
      <c r="F623" s="34">
        <v>21526</v>
      </c>
      <c r="G623" s="34" t="s">
        <v>1</v>
      </c>
      <c r="H623" s="62" t="s">
        <v>85</v>
      </c>
      <c r="I623" s="34" t="s">
        <v>16</v>
      </c>
      <c r="J623" s="60">
        <v>24</v>
      </c>
      <c r="K623" s="34" t="s">
        <v>44</v>
      </c>
      <c r="L623" s="168">
        <v>23.760000000000005</v>
      </c>
      <c r="M623" s="16"/>
      <c r="O623" s="16"/>
    </row>
    <row r="624" spans="2:15" ht="12" customHeight="1" x14ac:dyDescent="0.2">
      <c r="C624" s="58" t="s">
        <v>36</v>
      </c>
      <c r="D624" s="34" t="s">
        <v>15</v>
      </c>
      <c r="E624" s="34"/>
      <c r="F624" s="34">
        <v>21527</v>
      </c>
      <c r="G624" s="34" t="s">
        <v>1</v>
      </c>
      <c r="H624" s="62" t="s">
        <v>86</v>
      </c>
      <c r="I624" s="34" t="s">
        <v>16</v>
      </c>
      <c r="J624" s="60">
        <v>24</v>
      </c>
      <c r="K624" s="34" t="s">
        <v>44</v>
      </c>
      <c r="L624" s="168">
        <v>20.592000000000002</v>
      </c>
      <c r="M624" s="16"/>
      <c r="O624" s="16"/>
    </row>
    <row r="625" spans="2:15" ht="12" customHeight="1" x14ac:dyDescent="0.2">
      <c r="C625" s="58" t="s">
        <v>36</v>
      </c>
      <c r="D625" s="34" t="s">
        <v>15</v>
      </c>
      <c r="E625" s="34"/>
      <c r="F625" s="34">
        <v>21528</v>
      </c>
      <c r="G625" s="34" t="s">
        <v>1</v>
      </c>
      <c r="H625" s="62" t="s">
        <v>87</v>
      </c>
      <c r="I625" s="34" t="s">
        <v>16</v>
      </c>
      <c r="J625" s="60">
        <v>24</v>
      </c>
      <c r="K625" s="34" t="s">
        <v>44</v>
      </c>
      <c r="L625" s="168">
        <v>19.008000000000003</v>
      </c>
      <c r="M625" s="16"/>
      <c r="O625" s="16"/>
    </row>
    <row r="626" spans="2:15" ht="12" customHeight="1" x14ac:dyDescent="0.2">
      <c r="C626" s="58" t="s">
        <v>36</v>
      </c>
      <c r="D626" s="34" t="s">
        <v>15</v>
      </c>
      <c r="E626" s="34"/>
      <c r="F626" s="34">
        <v>21531</v>
      </c>
      <c r="G626" s="34" t="s">
        <v>1</v>
      </c>
      <c r="H626" s="61" t="s">
        <v>80</v>
      </c>
      <c r="I626" s="34" t="s">
        <v>16</v>
      </c>
      <c r="J626" s="60">
        <v>36</v>
      </c>
      <c r="K626" s="34" t="s">
        <v>44</v>
      </c>
      <c r="L626" s="168">
        <v>83.16</v>
      </c>
      <c r="M626" s="16"/>
      <c r="O626" s="16"/>
    </row>
    <row r="627" spans="2:15" ht="12" customHeight="1" x14ac:dyDescent="0.2">
      <c r="C627" s="58" t="s">
        <v>36</v>
      </c>
      <c r="D627" s="34" t="s">
        <v>15</v>
      </c>
      <c r="E627" s="34"/>
      <c r="F627" s="34">
        <v>21532</v>
      </c>
      <c r="G627" s="34" t="s">
        <v>1</v>
      </c>
      <c r="H627" s="61" t="s">
        <v>81</v>
      </c>
      <c r="I627" s="34" t="s">
        <v>16</v>
      </c>
      <c r="J627" s="60">
        <v>36</v>
      </c>
      <c r="K627" s="34" t="s">
        <v>44</v>
      </c>
      <c r="L627" s="168">
        <v>73.656000000000006</v>
      </c>
      <c r="M627" s="16"/>
      <c r="O627" s="16"/>
    </row>
    <row r="628" spans="2:15" ht="12" customHeight="1" x14ac:dyDescent="0.2">
      <c r="C628" s="58" t="s">
        <v>36</v>
      </c>
      <c r="D628" s="34" t="s">
        <v>15</v>
      </c>
      <c r="E628" s="34"/>
      <c r="F628" s="34">
        <v>21533</v>
      </c>
      <c r="G628" s="34" t="s">
        <v>1</v>
      </c>
      <c r="H628" s="62" t="s">
        <v>82</v>
      </c>
      <c r="I628" s="34" t="s">
        <v>16</v>
      </c>
      <c r="J628" s="60">
        <v>36</v>
      </c>
      <c r="K628" s="34" t="s">
        <v>44</v>
      </c>
      <c r="L628" s="168">
        <v>59.4</v>
      </c>
      <c r="M628" s="16"/>
      <c r="O628" s="16"/>
    </row>
    <row r="629" spans="2:15" ht="12" customHeight="1" x14ac:dyDescent="0.2">
      <c r="C629" s="58" t="s">
        <v>36</v>
      </c>
      <c r="D629" s="34" t="s">
        <v>15</v>
      </c>
      <c r="E629" s="34"/>
      <c r="F629" s="34">
        <v>21534</v>
      </c>
      <c r="G629" s="34" t="s">
        <v>1</v>
      </c>
      <c r="H629" s="62" t="s">
        <v>83</v>
      </c>
      <c r="I629" s="34" t="s">
        <v>16</v>
      </c>
      <c r="J629" s="60">
        <v>36</v>
      </c>
      <c r="K629" s="34" t="s">
        <v>44</v>
      </c>
      <c r="L629" s="168">
        <v>47.519999999999996</v>
      </c>
      <c r="M629" s="16"/>
      <c r="O629" s="16"/>
    </row>
    <row r="630" spans="2:15" ht="12" customHeight="1" x14ac:dyDescent="0.2">
      <c r="C630" s="58" t="s">
        <v>36</v>
      </c>
      <c r="D630" s="34" t="s">
        <v>15</v>
      </c>
      <c r="E630" s="34"/>
      <c r="F630" s="34">
        <v>21535</v>
      </c>
      <c r="G630" s="34" t="s">
        <v>1</v>
      </c>
      <c r="H630" s="62" t="s">
        <v>84</v>
      </c>
      <c r="I630" s="34" t="s">
        <v>16</v>
      </c>
      <c r="J630" s="60">
        <v>36</v>
      </c>
      <c r="K630" s="34" t="s">
        <v>44</v>
      </c>
      <c r="L630" s="168">
        <v>40.392000000000003</v>
      </c>
      <c r="M630" s="16"/>
      <c r="O630" s="16"/>
    </row>
    <row r="631" spans="2:15" ht="12" customHeight="1" x14ac:dyDescent="0.2">
      <c r="C631" s="58" t="s">
        <v>36</v>
      </c>
      <c r="D631" s="34" t="s">
        <v>15</v>
      </c>
      <c r="E631" s="34"/>
      <c r="F631" s="34">
        <v>21536</v>
      </c>
      <c r="G631" s="34" t="s">
        <v>1</v>
      </c>
      <c r="H631" s="62" t="s">
        <v>85</v>
      </c>
      <c r="I631" s="34" t="s">
        <v>16</v>
      </c>
      <c r="J631" s="60">
        <v>36</v>
      </c>
      <c r="K631" s="34" t="s">
        <v>44</v>
      </c>
      <c r="L631" s="168">
        <v>35.64</v>
      </c>
      <c r="M631" s="16"/>
      <c r="O631" s="16"/>
    </row>
    <row r="632" spans="2:15" ht="12" customHeight="1" x14ac:dyDescent="0.2">
      <c r="C632" s="58" t="s">
        <v>36</v>
      </c>
      <c r="D632" s="34" t="s">
        <v>15</v>
      </c>
      <c r="E632" s="34"/>
      <c r="F632" s="34">
        <v>21537</v>
      </c>
      <c r="G632" s="34" t="s">
        <v>1</v>
      </c>
      <c r="H632" s="62" t="s">
        <v>86</v>
      </c>
      <c r="I632" s="34" t="s">
        <v>16</v>
      </c>
      <c r="J632" s="60">
        <v>36</v>
      </c>
      <c r="K632" s="34" t="s">
        <v>44</v>
      </c>
      <c r="L632" s="168">
        <v>30.888000000000002</v>
      </c>
      <c r="M632" s="16"/>
      <c r="O632" s="16"/>
    </row>
    <row r="633" spans="2:15" s="22" customFormat="1" ht="12" customHeight="1" thickBot="1" x14ac:dyDescent="0.25">
      <c r="B633" s="6"/>
      <c r="C633" s="64" t="s">
        <v>36</v>
      </c>
      <c r="D633" s="38" t="s">
        <v>15</v>
      </c>
      <c r="E633" s="38"/>
      <c r="F633" s="38">
        <v>21538</v>
      </c>
      <c r="G633" s="38" t="s">
        <v>1</v>
      </c>
      <c r="H633" s="65" t="s">
        <v>87</v>
      </c>
      <c r="I633" s="38" t="s">
        <v>16</v>
      </c>
      <c r="J633" s="66">
        <v>36</v>
      </c>
      <c r="K633" s="38" t="s">
        <v>44</v>
      </c>
      <c r="L633" s="169">
        <v>28.512</v>
      </c>
      <c r="M633" s="16"/>
      <c r="N633" s="9"/>
      <c r="O633" s="16"/>
    </row>
    <row r="634" spans="2:15" ht="12" customHeight="1" x14ac:dyDescent="0.2">
      <c r="C634" s="140" t="s">
        <v>49</v>
      </c>
      <c r="D634" s="187"/>
      <c r="E634" s="141"/>
      <c r="F634" s="141"/>
      <c r="G634" s="141"/>
      <c r="H634" s="142"/>
      <c r="I634" s="141"/>
      <c r="J634" s="143"/>
      <c r="K634" s="141"/>
      <c r="L634" s="172"/>
      <c r="M634" s="16"/>
      <c r="O634" s="16"/>
    </row>
    <row r="635" spans="2:15" ht="12" customHeight="1" x14ac:dyDescent="0.2">
      <c r="C635" s="84" t="s">
        <v>37</v>
      </c>
      <c r="D635" s="85" t="s">
        <v>15</v>
      </c>
      <c r="E635" s="85"/>
      <c r="F635" s="85">
        <v>21911</v>
      </c>
      <c r="G635" s="85" t="s">
        <v>1</v>
      </c>
      <c r="H635" s="139" t="s">
        <v>80</v>
      </c>
      <c r="I635" s="85" t="s">
        <v>16</v>
      </c>
      <c r="J635" s="87">
        <v>12</v>
      </c>
      <c r="K635" s="85" t="s">
        <v>44</v>
      </c>
      <c r="L635" s="171">
        <v>29.4</v>
      </c>
      <c r="M635" s="16"/>
      <c r="O635" s="16"/>
    </row>
    <row r="636" spans="2:15" ht="12" customHeight="1" x14ac:dyDescent="0.2">
      <c r="C636" s="58" t="s">
        <v>37</v>
      </c>
      <c r="D636" s="34" t="s">
        <v>15</v>
      </c>
      <c r="E636" s="34"/>
      <c r="F636" s="34">
        <v>21912</v>
      </c>
      <c r="G636" s="34" t="s">
        <v>1</v>
      </c>
      <c r="H636" s="59" t="s">
        <v>81</v>
      </c>
      <c r="I636" s="34" t="s">
        <v>16</v>
      </c>
      <c r="J636" s="60">
        <v>12</v>
      </c>
      <c r="K636" s="34" t="s">
        <v>44</v>
      </c>
      <c r="L636" s="168">
        <v>26.039999999999996</v>
      </c>
      <c r="M636" s="16"/>
      <c r="O636" s="16"/>
    </row>
    <row r="637" spans="2:15" s="22" customFormat="1" ht="12" customHeight="1" x14ac:dyDescent="0.2">
      <c r="B637" s="6"/>
      <c r="C637" s="58" t="s">
        <v>37</v>
      </c>
      <c r="D637" s="34" t="s">
        <v>15</v>
      </c>
      <c r="E637" s="34"/>
      <c r="F637" s="34">
        <v>21913</v>
      </c>
      <c r="G637" s="34" t="s">
        <v>1</v>
      </c>
      <c r="H637" s="61" t="s">
        <v>82</v>
      </c>
      <c r="I637" s="34" t="s">
        <v>16</v>
      </c>
      <c r="J637" s="60">
        <v>12</v>
      </c>
      <c r="K637" s="34" t="s">
        <v>44</v>
      </c>
      <c r="L637" s="168">
        <v>21</v>
      </c>
      <c r="M637" s="16"/>
      <c r="N637" s="9"/>
      <c r="O637" s="16"/>
    </row>
    <row r="638" spans="2:15" ht="12" customHeight="1" x14ac:dyDescent="0.2">
      <c r="C638" s="58" t="s">
        <v>37</v>
      </c>
      <c r="D638" s="34" t="s">
        <v>15</v>
      </c>
      <c r="E638" s="34"/>
      <c r="F638" s="34">
        <v>21914</v>
      </c>
      <c r="G638" s="34" t="s">
        <v>1</v>
      </c>
      <c r="H638" s="61" t="s">
        <v>83</v>
      </c>
      <c r="I638" s="34" t="s">
        <v>16</v>
      </c>
      <c r="J638" s="60">
        <v>12</v>
      </c>
      <c r="K638" s="34" t="s">
        <v>44</v>
      </c>
      <c r="L638" s="168">
        <v>16.799999999999997</v>
      </c>
      <c r="M638" s="16"/>
      <c r="O638" s="16"/>
    </row>
    <row r="639" spans="2:15" ht="12" customHeight="1" x14ac:dyDescent="0.2">
      <c r="C639" s="58" t="s">
        <v>37</v>
      </c>
      <c r="D639" s="34" t="s">
        <v>15</v>
      </c>
      <c r="E639" s="34"/>
      <c r="F639" s="34">
        <v>21915</v>
      </c>
      <c r="G639" s="34" t="s">
        <v>1</v>
      </c>
      <c r="H639" s="61" t="s">
        <v>84</v>
      </c>
      <c r="I639" s="34" t="s">
        <v>16</v>
      </c>
      <c r="J639" s="60">
        <v>12</v>
      </c>
      <c r="K639" s="34" t="s">
        <v>44</v>
      </c>
      <c r="L639" s="168">
        <v>14.279999999999998</v>
      </c>
      <c r="M639" s="16"/>
      <c r="O639" s="16"/>
    </row>
    <row r="640" spans="2:15" s="22" customFormat="1" ht="12" customHeight="1" x14ac:dyDescent="0.2">
      <c r="B640" s="6"/>
      <c r="C640" s="58" t="s">
        <v>37</v>
      </c>
      <c r="D640" s="34" t="s">
        <v>15</v>
      </c>
      <c r="E640" s="34"/>
      <c r="F640" s="34">
        <v>21916</v>
      </c>
      <c r="G640" s="34" t="s">
        <v>1</v>
      </c>
      <c r="H640" s="62" t="s">
        <v>85</v>
      </c>
      <c r="I640" s="34" t="s">
        <v>16</v>
      </c>
      <c r="J640" s="60">
        <v>12</v>
      </c>
      <c r="K640" s="34" t="s">
        <v>44</v>
      </c>
      <c r="L640" s="168">
        <v>12.6</v>
      </c>
      <c r="M640" s="16"/>
      <c r="N640" s="9"/>
      <c r="O640" s="16"/>
    </row>
    <row r="641" spans="2:15" s="14" customFormat="1" ht="12" customHeight="1" x14ac:dyDescent="0.2">
      <c r="B641" s="6"/>
      <c r="C641" s="58" t="s">
        <v>37</v>
      </c>
      <c r="D641" s="34" t="s">
        <v>15</v>
      </c>
      <c r="E641" s="34"/>
      <c r="F641" s="34">
        <v>21917</v>
      </c>
      <c r="G641" s="34" t="s">
        <v>1</v>
      </c>
      <c r="H641" s="62" t="s">
        <v>86</v>
      </c>
      <c r="I641" s="34" t="s">
        <v>16</v>
      </c>
      <c r="J641" s="60">
        <v>12</v>
      </c>
      <c r="K641" s="34" t="s">
        <v>44</v>
      </c>
      <c r="L641" s="168">
        <v>10.92</v>
      </c>
      <c r="M641" s="16"/>
      <c r="N641" s="9"/>
      <c r="O641" s="16"/>
    </row>
    <row r="642" spans="2:15" s="14" customFormat="1" ht="12" customHeight="1" x14ac:dyDescent="0.2">
      <c r="B642" s="6"/>
      <c r="C642" s="58" t="s">
        <v>37</v>
      </c>
      <c r="D642" s="34" t="s">
        <v>15</v>
      </c>
      <c r="E642" s="34"/>
      <c r="F642" s="34">
        <v>21918</v>
      </c>
      <c r="G642" s="34" t="s">
        <v>1</v>
      </c>
      <c r="H642" s="62" t="s">
        <v>87</v>
      </c>
      <c r="I642" s="34" t="s">
        <v>16</v>
      </c>
      <c r="J642" s="60">
        <v>12</v>
      </c>
      <c r="K642" s="34" t="s">
        <v>44</v>
      </c>
      <c r="L642" s="168">
        <v>10.079999999999998</v>
      </c>
      <c r="M642" s="16"/>
      <c r="N642" s="9"/>
      <c r="O642" s="16"/>
    </row>
    <row r="643" spans="2:15" s="14" customFormat="1" ht="12" customHeight="1" x14ac:dyDescent="0.2">
      <c r="B643" s="6"/>
      <c r="C643" s="58" t="s">
        <v>37</v>
      </c>
      <c r="D643" s="34" t="s">
        <v>15</v>
      </c>
      <c r="E643" s="34"/>
      <c r="F643" s="34">
        <v>21921</v>
      </c>
      <c r="G643" s="34" t="s">
        <v>1</v>
      </c>
      <c r="H643" s="61" t="s">
        <v>80</v>
      </c>
      <c r="I643" s="34" t="s">
        <v>16</v>
      </c>
      <c r="J643" s="60">
        <v>24</v>
      </c>
      <c r="K643" s="34" t="s">
        <v>44</v>
      </c>
      <c r="L643" s="168">
        <v>50.400000000000006</v>
      </c>
      <c r="M643" s="16"/>
      <c r="N643" s="9"/>
      <c r="O643" s="16"/>
    </row>
    <row r="644" spans="2:15" s="14" customFormat="1" ht="12" customHeight="1" x14ac:dyDescent="0.2">
      <c r="B644" s="6"/>
      <c r="C644" s="58" t="s">
        <v>37</v>
      </c>
      <c r="D644" s="34" t="s">
        <v>15</v>
      </c>
      <c r="E644" s="34"/>
      <c r="F644" s="34">
        <v>21922</v>
      </c>
      <c r="G644" s="34" t="s">
        <v>1</v>
      </c>
      <c r="H644" s="61" t="s">
        <v>81</v>
      </c>
      <c r="I644" s="34" t="s">
        <v>16</v>
      </c>
      <c r="J644" s="60">
        <v>24</v>
      </c>
      <c r="K644" s="34" t="s">
        <v>44</v>
      </c>
      <c r="L644" s="168">
        <v>44.64</v>
      </c>
      <c r="M644" s="16"/>
      <c r="N644" s="9"/>
      <c r="O644" s="16"/>
    </row>
    <row r="645" spans="2:15" s="14" customFormat="1" ht="12" customHeight="1" x14ac:dyDescent="0.2">
      <c r="B645" s="6"/>
      <c r="C645" s="58" t="s">
        <v>37</v>
      </c>
      <c r="D645" s="34" t="s">
        <v>15</v>
      </c>
      <c r="E645" s="34"/>
      <c r="F645" s="34">
        <v>21923</v>
      </c>
      <c r="G645" s="34" t="s">
        <v>1</v>
      </c>
      <c r="H645" s="62" t="s">
        <v>82</v>
      </c>
      <c r="I645" s="34" t="s">
        <v>16</v>
      </c>
      <c r="J645" s="60">
        <v>24</v>
      </c>
      <c r="K645" s="34" t="s">
        <v>44</v>
      </c>
      <c r="L645" s="168">
        <v>36</v>
      </c>
      <c r="M645" s="16"/>
      <c r="N645" s="9"/>
      <c r="O645" s="16"/>
    </row>
    <row r="646" spans="2:15" s="14" customFormat="1" ht="12" customHeight="1" x14ac:dyDescent="0.2">
      <c r="B646" s="6"/>
      <c r="C646" s="58" t="s">
        <v>37</v>
      </c>
      <c r="D646" s="34" t="s">
        <v>15</v>
      </c>
      <c r="E646" s="34"/>
      <c r="F646" s="34">
        <v>21924</v>
      </c>
      <c r="G646" s="34" t="s">
        <v>1</v>
      </c>
      <c r="H646" s="62" t="s">
        <v>83</v>
      </c>
      <c r="I646" s="34" t="s">
        <v>16</v>
      </c>
      <c r="J646" s="60">
        <v>24</v>
      </c>
      <c r="K646" s="34" t="s">
        <v>44</v>
      </c>
      <c r="L646" s="168">
        <v>28.8</v>
      </c>
      <c r="M646" s="16"/>
      <c r="N646" s="9"/>
      <c r="O646" s="16"/>
    </row>
    <row r="647" spans="2:15" s="14" customFormat="1" ht="12" customHeight="1" x14ac:dyDescent="0.2">
      <c r="B647" s="6"/>
      <c r="C647" s="58" t="s">
        <v>37</v>
      </c>
      <c r="D647" s="34" t="s">
        <v>15</v>
      </c>
      <c r="E647" s="34"/>
      <c r="F647" s="34">
        <v>21925</v>
      </c>
      <c r="G647" s="34" t="s">
        <v>1</v>
      </c>
      <c r="H647" s="62" t="s">
        <v>84</v>
      </c>
      <c r="I647" s="34" t="s">
        <v>16</v>
      </c>
      <c r="J647" s="60">
        <v>24</v>
      </c>
      <c r="K647" s="34" t="s">
        <v>44</v>
      </c>
      <c r="L647" s="168">
        <v>24.48</v>
      </c>
      <c r="M647" s="16"/>
      <c r="N647" s="9"/>
      <c r="O647" s="16"/>
    </row>
    <row r="648" spans="2:15" s="14" customFormat="1" ht="12" customHeight="1" x14ac:dyDescent="0.2">
      <c r="B648" s="6"/>
      <c r="C648" s="58" t="s">
        <v>37</v>
      </c>
      <c r="D648" s="34" t="s">
        <v>15</v>
      </c>
      <c r="E648" s="34"/>
      <c r="F648" s="34">
        <v>21926</v>
      </c>
      <c r="G648" s="34" t="s">
        <v>1</v>
      </c>
      <c r="H648" s="62" t="s">
        <v>85</v>
      </c>
      <c r="I648" s="34" t="s">
        <v>16</v>
      </c>
      <c r="J648" s="60">
        <v>24</v>
      </c>
      <c r="K648" s="34" t="s">
        <v>44</v>
      </c>
      <c r="L648" s="168">
        <v>21.6</v>
      </c>
      <c r="M648" s="16"/>
      <c r="N648" s="9"/>
      <c r="O648" s="16"/>
    </row>
    <row r="649" spans="2:15" s="14" customFormat="1" ht="12" customHeight="1" x14ac:dyDescent="0.2">
      <c r="B649" s="6"/>
      <c r="C649" s="58" t="s">
        <v>37</v>
      </c>
      <c r="D649" s="34" t="s">
        <v>15</v>
      </c>
      <c r="E649" s="34"/>
      <c r="F649" s="34">
        <v>21927</v>
      </c>
      <c r="G649" s="34" t="s">
        <v>1</v>
      </c>
      <c r="H649" s="62" t="s">
        <v>86</v>
      </c>
      <c r="I649" s="34" t="s">
        <v>16</v>
      </c>
      <c r="J649" s="60">
        <v>24</v>
      </c>
      <c r="K649" s="34" t="s">
        <v>44</v>
      </c>
      <c r="L649" s="168">
        <v>18.72</v>
      </c>
      <c r="M649" s="16"/>
      <c r="N649" s="9"/>
      <c r="O649" s="16"/>
    </row>
    <row r="650" spans="2:15" s="14" customFormat="1" ht="12" customHeight="1" x14ac:dyDescent="0.2">
      <c r="B650" s="6"/>
      <c r="C650" s="58" t="s">
        <v>37</v>
      </c>
      <c r="D650" s="34" t="s">
        <v>15</v>
      </c>
      <c r="E650" s="34"/>
      <c r="F650" s="34">
        <v>21928</v>
      </c>
      <c r="G650" s="34" t="s">
        <v>1</v>
      </c>
      <c r="H650" s="62" t="s">
        <v>87</v>
      </c>
      <c r="I650" s="34" t="s">
        <v>16</v>
      </c>
      <c r="J650" s="60">
        <v>24</v>
      </c>
      <c r="K650" s="34" t="s">
        <v>44</v>
      </c>
      <c r="L650" s="168">
        <v>17.279999999999998</v>
      </c>
      <c r="M650" s="16"/>
      <c r="N650" s="9"/>
      <c r="O650" s="16"/>
    </row>
    <row r="651" spans="2:15" s="14" customFormat="1" ht="12" customHeight="1" x14ac:dyDescent="0.2">
      <c r="B651" s="6"/>
      <c r="C651" s="58" t="s">
        <v>37</v>
      </c>
      <c r="D651" s="34" t="s">
        <v>15</v>
      </c>
      <c r="E651" s="34"/>
      <c r="F651" s="34">
        <v>21931</v>
      </c>
      <c r="G651" s="34" t="s">
        <v>1</v>
      </c>
      <c r="H651" s="61" t="s">
        <v>80</v>
      </c>
      <c r="I651" s="34" t="s">
        <v>16</v>
      </c>
      <c r="J651" s="60">
        <v>36</v>
      </c>
      <c r="K651" s="34" t="s">
        <v>44</v>
      </c>
      <c r="L651" s="168">
        <v>75.600000000000009</v>
      </c>
      <c r="M651" s="16"/>
      <c r="N651" s="9"/>
      <c r="O651" s="16"/>
    </row>
    <row r="652" spans="2:15" s="14" customFormat="1" ht="12" customHeight="1" x14ac:dyDescent="0.2">
      <c r="B652" s="6"/>
      <c r="C652" s="58" t="s">
        <v>37</v>
      </c>
      <c r="D652" s="34" t="s">
        <v>15</v>
      </c>
      <c r="E652" s="34"/>
      <c r="F652" s="34">
        <v>21932</v>
      </c>
      <c r="G652" s="34" t="s">
        <v>1</v>
      </c>
      <c r="H652" s="61" t="s">
        <v>81</v>
      </c>
      <c r="I652" s="34" t="s">
        <v>16</v>
      </c>
      <c r="J652" s="60">
        <v>36</v>
      </c>
      <c r="K652" s="34" t="s">
        <v>44</v>
      </c>
      <c r="L652" s="168">
        <v>66.959999999999994</v>
      </c>
      <c r="M652" s="16"/>
      <c r="N652" s="9"/>
      <c r="O652" s="16"/>
    </row>
    <row r="653" spans="2:15" s="14" customFormat="1" ht="12" customHeight="1" x14ac:dyDescent="0.2">
      <c r="B653" s="6"/>
      <c r="C653" s="58" t="s">
        <v>37</v>
      </c>
      <c r="D653" s="34" t="s">
        <v>15</v>
      </c>
      <c r="E653" s="34"/>
      <c r="F653" s="34">
        <v>21933</v>
      </c>
      <c r="G653" s="34" t="s">
        <v>1</v>
      </c>
      <c r="H653" s="62" t="s">
        <v>82</v>
      </c>
      <c r="I653" s="34" t="s">
        <v>16</v>
      </c>
      <c r="J653" s="60">
        <v>36</v>
      </c>
      <c r="K653" s="34" t="s">
        <v>44</v>
      </c>
      <c r="L653" s="168">
        <v>54</v>
      </c>
      <c r="M653" s="16"/>
      <c r="N653" s="9"/>
      <c r="O653" s="16"/>
    </row>
    <row r="654" spans="2:15" s="14" customFormat="1" ht="12" customHeight="1" x14ac:dyDescent="0.2">
      <c r="B654" s="6"/>
      <c r="C654" s="58" t="s">
        <v>37</v>
      </c>
      <c r="D654" s="34" t="s">
        <v>15</v>
      </c>
      <c r="E654" s="34"/>
      <c r="F654" s="34">
        <v>21934</v>
      </c>
      <c r="G654" s="34" t="s">
        <v>1</v>
      </c>
      <c r="H654" s="62" t="s">
        <v>83</v>
      </c>
      <c r="I654" s="34" t="s">
        <v>16</v>
      </c>
      <c r="J654" s="60">
        <v>36</v>
      </c>
      <c r="K654" s="34" t="s">
        <v>44</v>
      </c>
      <c r="L654" s="168">
        <v>43.2</v>
      </c>
      <c r="M654" s="16"/>
      <c r="N654" s="9"/>
      <c r="O654" s="16"/>
    </row>
    <row r="655" spans="2:15" s="14" customFormat="1" ht="12" customHeight="1" x14ac:dyDescent="0.2">
      <c r="B655" s="6"/>
      <c r="C655" s="58" t="s">
        <v>37</v>
      </c>
      <c r="D655" s="34" t="s">
        <v>15</v>
      </c>
      <c r="E655" s="34"/>
      <c r="F655" s="34">
        <v>21935</v>
      </c>
      <c r="G655" s="34" t="s">
        <v>1</v>
      </c>
      <c r="H655" s="62" t="s">
        <v>84</v>
      </c>
      <c r="I655" s="34" t="s">
        <v>16</v>
      </c>
      <c r="J655" s="60">
        <v>36</v>
      </c>
      <c r="K655" s="34" t="s">
        <v>44</v>
      </c>
      <c r="L655" s="168">
        <v>36.72</v>
      </c>
      <c r="M655" s="16"/>
      <c r="N655" s="9"/>
      <c r="O655" s="16"/>
    </row>
    <row r="656" spans="2:15" s="14" customFormat="1" ht="12" customHeight="1" x14ac:dyDescent="0.2">
      <c r="B656" s="6"/>
      <c r="C656" s="58" t="s">
        <v>37</v>
      </c>
      <c r="D656" s="34" t="s">
        <v>15</v>
      </c>
      <c r="E656" s="34"/>
      <c r="F656" s="34">
        <v>21936</v>
      </c>
      <c r="G656" s="34" t="s">
        <v>1</v>
      </c>
      <c r="H656" s="62" t="s">
        <v>85</v>
      </c>
      <c r="I656" s="34" t="s">
        <v>16</v>
      </c>
      <c r="J656" s="60">
        <v>36</v>
      </c>
      <c r="K656" s="34" t="s">
        <v>44</v>
      </c>
      <c r="L656" s="168">
        <v>32.4</v>
      </c>
      <c r="M656" s="16"/>
      <c r="N656" s="9"/>
      <c r="O656" s="16"/>
    </row>
    <row r="657" spans="2:15" s="14" customFormat="1" ht="12" customHeight="1" x14ac:dyDescent="0.2">
      <c r="B657" s="6"/>
      <c r="C657" s="58" t="s">
        <v>37</v>
      </c>
      <c r="D657" s="34" t="s">
        <v>15</v>
      </c>
      <c r="E657" s="34"/>
      <c r="F657" s="34">
        <v>21937</v>
      </c>
      <c r="G657" s="34" t="s">
        <v>1</v>
      </c>
      <c r="H657" s="62" t="s">
        <v>86</v>
      </c>
      <c r="I657" s="34" t="s">
        <v>16</v>
      </c>
      <c r="J657" s="60">
        <v>36</v>
      </c>
      <c r="K657" s="34" t="s">
        <v>44</v>
      </c>
      <c r="L657" s="168">
        <v>28.08</v>
      </c>
      <c r="M657" s="16"/>
      <c r="N657" s="9"/>
      <c r="O657" s="16"/>
    </row>
    <row r="658" spans="2:15" s="14" customFormat="1" ht="12" customHeight="1" thickBot="1" x14ac:dyDescent="0.25">
      <c r="B658" s="6"/>
      <c r="C658" s="64" t="s">
        <v>37</v>
      </c>
      <c r="D658" s="38" t="s">
        <v>15</v>
      </c>
      <c r="E658" s="38"/>
      <c r="F658" s="38">
        <v>21938</v>
      </c>
      <c r="G658" s="38" t="s">
        <v>1</v>
      </c>
      <c r="H658" s="65" t="s">
        <v>87</v>
      </c>
      <c r="I658" s="38" t="s">
        <v>16</v>
      </c>
      <c r="J658" s="66">
        <v>36</v>
      </c>
      <c r="K658" s="38" t="s">
        <v>44</v>
      </c>
      <c r="L658" s="169">
        <v>25.919999999999998</v>
      </c>
      <c r="M658" s="16"/>
      <c r="N658" s="9"/>
      <c r="O658" s="16"/>
    </row>
    <row r="659" spans="2:15" s="14" customFormat="1" ht="12" customHeight="1" x14ac:dyDescent="0.2">
      <c r="C659" s="67" t="s">
        <v>50</v>
      </c>
      <c r="D659" s="187"/>
      <c r="E659" s="141"/>
      <c r="F659" s="141"/>
      <c r="G659" s="141"/>
      <c r="H659" s="142"/>
      <c r="I659" s="141"/>
      <c r="J659" s="143"/>
      <c r="K659" s="141"/>
      <c r="L659" s="170"/>
      <c r="M659" s="16"/>
      <c r="N659" s="9"/>
      <c r="O659" s="16"/>
    </row>
    <row r="660" spans="2:15" s="14" customFormat="1" ht="12" customHeight="1" x14ac:dyDescent="0.2">
      <c r="B660" s="6"/>
      <c r="C660" s="84" t="s">
        <v>38</v>
      </c>
      <c r="D660" s="85" t="s">
        <v>15</v>
      </c>
      <c r="E660" s="85"/>
      <c r="F660" s="85">
        <v>22011</v>
      </c>
      <c r="G660" s="85" t="s">
        <v>1</v>
      </c>
      <c r="H660" s="139" t="s">
        <v>80</v>
      </c>
      <c r="I660" s="85" t="s">
        <v>16</v>
      </c>
      <c r="J660" s="87">
        <v>12</v>
      </c>
      <c r="K660" s="85" t="s">
        <v>44</v>
      </c>
      <c r="L660" s="171">
        <v>35.279999999999994</v>
      </c>
      <c r="M660" s="16"/>
      <c r="N660" s="9"/>
      <c r="O660" s="16"/>
    </row>
    <row r="661" spans="2:15" s="14" customFormat="1" ht="12" customHeight="1" x14ac:dyDescent="0.2">
      <c r="B661" s="6"/>
      <c r="C661" s="58" t="s">
        <v>38</v>
      </c>
      <c r="D661" s="34" t="s">
        <v>15</v>
      </c>
      <c r="E661" s="34"/>
      <c r="F661" s="34">
        <v>22012</v>
      </c>
      <c r="G661" s="34" t="s">
        <v>1</v>
      </c>
      <c r="H661" s="59" t="s">
        <v>81</v>
      </c>
      <c r="I661" s="34" t="s">
        <v>16</v>
      </c>
      <c r="J661" s="60">
        <v>12</v>
      </c>
      <c r="K661" s="34" t="s">
        <v>44</v>
      </c>
      <c r="L661" s="168">
        <v>31.247999999999994</v>
      </c>
      <c r="M661" s="16"/>
      <c r="N661" s="9"/>
      <c r="O661" s="16"/>
    </row>
    <row r="662" spans="2:15" s="14" customFormat="1" ht="12" customHeight="1" x14ac:dyDescent="0.2">
      <c r="B662" s="6"/>
      <c r="C662" s="58" t="s">
        <v>38</v>
      </c>
      <c r="D662" s="34" t="s">
        <v>15</v>
      </c>
      <c r="E662" s="34"/>
      <c r="F662" s="34">
        <v>22013</v>
      </c>
      <c r="G662" s="34" t="s">
        <v>1</v>
      </c>
      <c r="H662" s="61" t="s">
        <v>82</v>
      </c>
      <c r="I662" s="34" t="s">
        <v>16</v>
      </c>
      <c r="J662" s="60">
        <v>12</v>
      </c>
      <c r="K662" s="34" t="s">
        <v>44</v>
      </c>
      <c r="L662" s="168">
        <v>25.2</v>
      </c>
      <c r="M662" s="16"/>
      <c r="N662" s="9"/>
      <c r="O662" s="16"/>
    </row>
    <row r="663" spans="2:15" s="14" customFormat="1" ht="12" customHeight="1" x14ac:dyDescent="0.2">
      <c r="B663" s="6"/>
      <c r="C663" s="58" t="s">
        <v>38</v>
      </c>
      <c r="D663" s="34" t="s">
        <v>15</v>
      </c>
      <c r="E663" s="34"/>
      <c r="F663" s="34">
        <v>22014</v>
      </c>
      <c r="G663" s="34" t="s">
        <v>1</v>
      </c>
      <c r="H663" s="61" t="s">
        <v>83</v>
      </c>
      <c r="I663" s="34" t="s">
        <v>16</v>
      </c>
      <c r="J663" s="60">
        <v>12</v>
      </c>
      <c r="K663" s="34" t="s">
        <v>44</v>
      </c>
      <c r="L663" s="168">
        <v>20.159999999999997</v>
      </c>
      <c r="M663" s="16"/>
      <c r="N663" s="9"/>
      <c r="O663" s="16"/>
    </row>
    <row r="664" spans="2:15" s="14" customFormat="1" ht="12" customHeight="1" x14ac:dyDescent="0.2">
      <c r="B664" s="6"/>
      <c r="C664" s="58" t="s">
        <v>38</v>
      </c>
      <c r="D664" s="34" t="s">
        <v>15</v>
      </c>
      <c r="E664" s="34"/>
      <c r="F664" s="34">
        <v>22015</v>
      </c>
      <c r="G664" s="34" t="s">
        <v>1</v>
      </c>
      <c r="H664" s="61" t="s">
        <v>84</v>
      </c>
      <c r="I664" s="34" t="s">
        <v>16</v>
      </c>
      <c r="J664" s="60">
        <v>12</v>
      </c>
      <c r="K664" s="34" t="s">
        <v>44</v>
      </c>
      <c r="L664" s="168">
        <v>17.135999999999996</v>
      </c>
      <c r="M664" s="16"/>
      <c r="N664" s="9"/>
      <c r="O664" s="16"/>
    </row>
    <row r="665" spans="2:15" s="14" customFormat="1" ht="12" customHeight="1" x14ac:dyDescent="0.2">
      <c r="B665" s="6"/>
      <c r="C665" s="58" t="s">
        <v>38</v>
      </c>
      <c r="D665" s="34" t="s">
        <v>15</v>
      </c>
      <c r="E665" s="34"/>
      <c r="F665" s="34">
        <v>22016</v>
      </c>
      <c r="G665" s="34" t="s">
        <v>1</v>
      </c>
      <c r="H665" s="62" t="s">
        <v>85</v>
      </c>
      <c r="I665" s="34" t="s">
        <v>16</v>
      </c>
      <c r="J665" s="60">
        <v>12</v>
      </c>
      <c r="K665" s="34" t="s">
        <v>44</v>
      </c>
      <c r="L665" s="168">
        <v>15.119999999999997</v>
      </c>
      <c r="M665" s="16"/>
      <c r="N665" s="9"/>
      <c r="O665" s="16"/>
    </row>
    <row r="666" spans="2:15" s="14" customFormat="1" ht="12" customHeight="1" x14ac:dyDescent="0.2">
      <c r="B666" s="6"/>
      <c r="C666" s="58" t="s">
        <v>38</v>
      </c>
      <c r="D666" s="34" t="s">
        <v>15</v>
      </c>
      <c r="E666" s="34"/>
      <c r="F666" s="34">
        <v>22017</v>
      </c>
      <c r="G666" s="34" t="s">
        <v>1</v>
      </c>
      <c r="H666" s="62" t="s">
        <v>86</v>
      </c>
      <c r="I666" s="34" t="s">
        <v>16</v>
      </c>
      <c r="J666" s="60">
        <v>12</v>
      </c>
      <c r="K666" s="34" t="s">
        <v>44</v>
      </c>
      <c r="L666" s="168">
        <v>13.103999999999999</v>
      </c>
      <c r="M666" s="16"/>
      <c r="N666" s="15"/>
      <c r="O666" s="16"/>
    </row>
    <row r="667" spans="2:15" s="14" customFormat="1" ht="12" customHeight="1" x14ac:dyDescent="0.2">
      <c r="B667" s="6"/>
      <c r="C667" s="58" t="s">
        <v>38</v>
      </c>
      <c r="D667" s="34" t="s">
        <v>15</v>
      </c>
      <c r="E667" s="34"/>
      <c r="F667" s="34">
        <v>22018</v>
      </c>
      <c r="G667" s="34" t="s">
        <v>1</v>
      </c>
      <c r="H667" s="62" t="s">
        <v>87</v>
      </c>
      <c r="I667" s="34" t="s">
        <v>16</v>
      </c>
      <c r="J667" s="60">
        <v>12</v>
      </c>
      <c r="K667" s="34" t="s">
        <v>44</v>
      </c>
      <c r="L667" s="168">
        <v>12.095999999999998</v>
      </c>
      <c r="M667" s="16"/>
      <c r="N667" s="15"/>
      <c r="O667" s="16"/>
    </row>
    <row r="668" spans="2:15" s="14" customFormat="1" ht="12" customHeight="1" x14ac:dyDescent="0.2">
      <c r="B668" s="6"/>
      <c r="C668" s="58" t="s">
        <v>38</v>
      </c>
      <c r="D668" s="34" t="s">
        <v>15</v>
      </c>
      <c r="E668" s="34"/>
      <c r="F668" s="34">
        <v>22021</v>
      </c>
      <c r="G668" s="34" t="s">
        <v>1</v>
      </c>
      <c r="H668" s="61" t="s">
        <v>80</v>
      </c>
      <c r="I668" s="34" t="s">
        <v>16</v>
      </c>
      <c r="J668" s="60">
        <v>24</v>
      </c>
      <c r="K668" s="34" t="s">
        <v>44</v>
      </c>
      <c r="L668" s="168">
        <v>60.48</v>
      </c>
      <c r="M668" s="16"/>
      <c r="N668" s="15"/>
      <c r="O668" s="16"/>
    </row>
    <row r="669" spans="2:15" s="14" customFormat="1" ht="12" customHeight="1" x14ac:dyDescent="0.2">
      <c r="B669" s="6"/>
      <c r="C669" s="58" t="s">
        <v>38</v>
      </c>
      <c r="D669" s="34" t="s">
        <v>15</v>
      </c>
      <c r="E669" s="34"/>
      <c r="F669" s="34">
        <v>22022</v>
      </c>
      <c r="G669" s="34" t="s">
        <v>1</v>
      </c>
      <c r="H669" s="61" t="s">
        <v>81</v>
      </c>
      <c r="I669" s="34" t="s">
        <v>16</v>
      </c>
      <c r="J669" s="60">
        <v>24</v>
      </c>
      <c r="K669" s="34" t="s">
        <v>44</v>
      </c>
      <c r="L669" s="168">
        <v>53.567999999999998</v>
      </c>
      <c r="M669" s="16"/>
      <c r="N669" s="15"/>
      <c r="O669" s="16"/>
    </row>
    <row r="670" spans="2:15" s="14" customFormat="1" ht="12" customHeight="1" x14ac:dyDescent="0.2">
      <c r="B670" s="6"/>
      <c r="C670" s="58" t="s">
        <v>38</v>
      </c>
      <c r="D670" s="34" t="s">
        <v>15</v>
      </c>
      <c r="E670" s="34"/>
      <c r="F670" s="34">
        <v>22023</v>
      </c>
      <c r="G670" s="34" t="s">
        <v>1</v>
      </c>
      <c r="H670" s="62" t="s">
        <v>82</v>
      </c>
      <c r="I670" s="34" t="s">
        <v>16</v>
      </c>
      <c r="J670" s="60">
        <v>24</v>
      </c>
      <c r="K670" s="34" t="s">
        <v>44</v>
      </c>
      <c r="L670" s="168">
        <v>43.2</v>
      </c>
      <c r="M670" s="16"/>
      <c r="N670" s="15"/>
      <c r="O670" s="16"/>
    </row>
    <row r="671" spans="2:15" s="22" customFormat="1" ht="12" customHeight="1" x14ac:dyDescent="0.2">
      <c r="B671" s="6"/>
      <c r="C671" s="58" t="s">
        <v>38</v>
      </c>
      <c r="D671" s="34" t="s">
        <v>15</v>
      </c>
      <c r="E671" s="34"/>
      <c r="F671" s="34">
        <v>22024</v>
      </c>
      <c r="G671" s="34" t="s">
        <v>1</v>
      </c>
      <c r="H671" s="62" t="s">
        <v>83</v>
      </c>
      <c r="I671" s="34" t="s">
        <v>16</v>
      </c>
      <c r="J671" s="60">
        <v>24</v>
      </c>
      <c r="K671" s="34" t="s">
        <v>44</v>
      </c>
      <c r="L671" s="168">
        <v>34.559999999999995</v>
      </c>
      <c r="M671" s="16"/>
      <c r="N671" s="15"/>
      <c r="O671" s="16"/>
    </row>
    <row r="672" spans="2:15" ht="12" customHeight="1" x14ac:dyDescent="0.2">
      <c r="C672" s="58" t="s">
        <v>38</v>
      </c>
      <c r="D672" s="34" t="s">
        <v>15</v>
      </c>
      <c r="E672" s="34"/>
      <c r="F672" s="34">
        <v>22025</v>
      </c>
      <c r="G672" s="34" t="s">
        <v>1</v>
      </c>
      <c r="H672" s="62" t="s">
        <v>84</v>
      </c>
      <c r="I672" s="34" t="s">
        <v>16</v>
      </c>
      <c r="J672" s="60">
        <v>24</v>
      </c>
      <c r="K672" s="34" t="s">
        <v>44</v>
      </c>
      <c r="L672" s="168">
        <v>29.376000000000001</v>
      </c>
      <c r="M672" s="16"/>
      <c r="N672" s="15"/>
      <c r="O672" s="16"/>
    </row>
    <row r="673" spans="2:15" ht="12" customHeight="1" x14ac:dyDescent="0.2">
      <c r="C673" s="58" t="s">
        <v>38</v>
      </c>
      <c r="D673" s="34" t="s">
        <v>15</v>
      </c>
      <c r="E673" s="34"/>
      <c r="F673" s="34">
        <v>22026</v>
      </c>
      <c r="G673" s="34" t="s">
        <v>1</v>
      </c>
      <c r="H673" s="62" t="s">
        <v>85</v>
      </c>
      <c r="I673" s="34" t="s">
        <v>16</v>
      </c>
      <c r="J673" s="60">
        <v>24</v>
      </c>
      <c r="K673" s="34" t="s">
        <v>44</v>
      </c>
      <c r="L673" s="168">
        <v>25.92</v>
      </c>
      <c r="M673" s="16"/>
      <c r="N673" s="15"/>
      <c r="O673" s="16"/>
    </row>
    <row r="674" spans="2:15" ht="12" customHeight="1" x14ac:dyDescent="0.2">
      <c r="C674" s="58" t="s">
        <v>38</v>
      </c>
      <c r="D674" s="34" t="s">
        <v>15</v>
      </c>
      <c r="E674" s="34"/>
      <c r="F674" s="34">
        <v>22027</v>
      </c>
      <c r="G674" s="34" t="s">
        <v>1</v>
      </c>
      <c r="H674" s="62" t="s">
        <v>86</v>
      </c>
      <c r="I674" s="34" t="s">
        <v>16</v>
      </c>
      <c r="J674" s="60">
        <v>24</v>
      </c>
      <c r="K674" s="34" t="s">
        <v>44</v>
      </c>
      <c r="L674" s="168">
        <v>22.463999999999999</v>
      </c>
      <c r="M674" s="16"/>
      <c r="N674" s="15"/>
      <c r="O674" s="16"/>
    </row>
    <row r="675" spans="2:15" s="14" customFormat="1" ht="12" customHeight="1" x14ac:dyDescent="0.2">
      <c r="B675" s="6"/>
      <c r="C675" s="58" t="s">
        <v>38</v>
      </c>
      <c r="D675" s="34" t="s">
        <v>15</v>
      </c>
      <c r="E675" s="34"/>
      <c r="F675" s="34">
        <v>22028</v>
      </c>
      <c r="G675" s="34" t="s">
        <v>1</v>
      </c>
      <c r="H675" s="62" t="s">
        <v>87</v>
      </c>
      <c r="I675" s="34" t="s">
        <v>16</v>
      </c>
      <c r="J675" s="60">
        <v>24</v>
      </c>
      <c r="K675" s="34" t="s">
        <v>44</v>
      </c>
      <c r="L675" s="168">
        <v>20.736000000000001</v>
      </c>
      <c r="M675" s="16"/>
      <c r="N675" s="15"/>
      <c r="O675" s="16"/>
    </row>
    <row r="676" spans="2:15" s="14" customFormat="1" ht="12" customHeight="1" x14ac:dyDescent="0.2">
      <c r="B676" s="6"/>
      <c r="C676" s="58" t="s">
        <v>38</v>
      </c>
      <c r="D676" s="34" t="s">
        <v>15</v>
      </c>
      <c r="E676" s="34"/>
      <c r="F676" s="34">
        <v>22031</v>
      </c>
      <c r="G676" s="34" t="s">
        <v>1</v>
      </c>
      <c r="H676" s="61" t="s">
        <v>80</v>
      </c>
      <c r="I676" s="34" t="s">
        <v>16</v>
      </c>
      <c r="J676" s="60">
        <v>36</v>
      </c>
      <c r="K676" s="34" t="s">
        <v>44</v>
      </c>
      <c r="L676" s="168">
        <v>90.72</v>
      </c>
      <c r="M676" s="16"/>
      <c r="N676" s="15"/>
      <c r="O676" s="16"/>
    </row>
    <row r="677" spans="2:15" s="14" customFormat="1" ht="12" customHeight="1" x14ac:dyDescent="0.2">
      <c r="B677" s="6"/>
      <c r="C677" s="58" t="s">
        <v>38</v>
      </c>
      <c r="D677" s="34" t="s">
        <v>15</v>
      </c>
      <c r="E677" s="34"/>
      <c r="F677" s="34">
        <v>22032</v>
      </c>
      <c r="G677" s="34" t="s">
        <v>1</v>
      </c>
      <c r="H677" s="61" t="s">
        <v>81</v>
      </c>
      <c r="I677" s="34" t="s">
        <v>16</v>
      </c>
      <c r="J677" s="60">
        <v>36</v>
      </c>
      <c r="K677" s="34" t="s">
        <v>44</v>
      </c>
      <c r="L677" s="168">
        <v>80.35199999999999</v>
      </c>
      <c r="M677" s="16"/>
      <c r="N677" s="15"/>
      <c r="O677" s="16"/>
    </row>
    <row r="678" spans="2:15" s="14" customFormat="1" ht="12" customHeight="1" x14ac:dyDescent="0.2">
      <c r="B678" s="6"/>
      <c r="C678" s="58" t="s">
        <v>38</v>
      </c>
      <c r="D678" s="34" t="s">
        <v>15</v>
      </c>
      <c r="E678" s="34"/>
      <c r="F678" s="34">
        <v>22033</v>
      </c>
      <c r="G678" s="34" t="s">
        <v>1</v>
      </c>
      <c r="H678" s="62" t="s">
        <v>82</v>
      </c>
      <c r="I678" s="34" t="s">
        <v>16</v>
      </c>
      <c r="J678" s="60">
        <v>36</v>
      </c>
      <c r="K678" s="34" t="s">
        <v>44</v>
      </c>
      <c r="L678" s="168">
        <v>64.8</v>
      </c>
      <c r="M678" s="16"/>
      <c r="N678" s="15"/>
      <c r="O678" s="16"/>
    </row>
    <row r="679" spans="2:15" s="14" customFormat="1" ht="12" customHeight="1" x14ac:dyDescent="0.2">
      <c r="B679" s="6"/>
      <c r="C679" s="58" t="s">
        <v>38</v>
      </c>
      <c r="D679" s="34" t="s">
        <v>15</v>
      </c>
      <c r="E679" s="34"/>
      <c r="F679" s="34">
        <v>22034</v>
      </c>
      <c r="G679" s="34" t="s">
        <v>1</v>
      </c>
      <c r="H679" s="62" t="s">
        <v>83</v>
      </c>
      <c r="I679" s="34" t="s">
        <v>16</v>
      </c>
      <c r="J679" s="60">
        <v>36</v>
      </c>
      <c r="K679" s="34" t="s">
        <v>44</v>
      </c>
      <c r="L679" s="168">
        <v>51.839999999999996</v>
      </c>
      <c r="M679" s="16"/>
      <c r="N679" s="15"/>
      <c r="O679" s="16"/>
    </row>
    <row r="680" spans="2:15" s="14" customFormat="1" ht="12" customHeight="1" x14ac:dyDescent="0.2">
      <c r="B680" s="6"/>
      <c r="C680" s="58" t="s">
        <v>38</v>
      </c>
      <c r="D680" s="34" t="s">
        <v>15</v>
      </c>
      <c r="E680" s="34"/>
      <c r="F680" s="34">
        <v>22035</v>
      </c>
      <c r="G680" s="34" t="s">
        <v>1</v>
      </c>
      <c r="H680" s="62" t="s">
        <v>84</v>
      </c>
      <c r="I680" s="34" t="s">
        <v>16</v>
      </c>
      <c r="J680" s="60">
        <v>36</v>
      </c>
      <c r="K680" s="34" t="s">
        <v>44</v>
      </c>
      <c r="L680" s="168">
        <v>44.063999999999993</v>
      </c>
      <c r="M680" s="16"/>
      <c r="N680" s="15"/>
      <c r="O680" s="16"/>
    </row>
    <row r="681" spans="2:15" s="14" customFormat="1" ht="12" customHeight="1" x14ac:dyDescent="0.2">
      <c r="B681" s="6"/>
      <c r="C681" s="58" t="s">
        <v>38</v>
      </c>
      <c r="D681" s="34" t="s">
        <v>15</v>
      </c>
      <c r="E681" s="34"/>
      <c r="F681" s="34">
        <v>22036</v>
      </c>
      <c r="G681" s="34" t="s">
        <v>1</v>
      </c>
      <c r="H681" s="62" t="s">
        <v>85</v>
      </c>
      <c r="I681" s="34" t="s">
        <v>16</v>
      </c>
      <c r="J681" s="60">
        <v>36</v>
      </c>
      <c r="K681" s="34" t="s">
        <v>44</v>
      </c>
      <c r="L681" s="168">
        <v>38.879999999999995</v>
      </c>
      <c r="M681" s="16"/>
      <c r="N681" s="15"/>
      <c r="O681" s="16"/>
    </row>
    <row r="682" spans="2:15" s="14" customFormat="1" ht="12" customHeight="1" x14ac:dyDescent="0.2">
      <c r="B682" s="6"/>
      <c r="C682" s="58" t="s">
        <v>38</v>
      </c>
      <c r="D682" s="34" t="s">
        <v>15</v>
      </c>
      <c r="E682" s="34"/>
      <c r="F682" s="34">
        <v>22037</v>
      </c>
      <c r="G682" s="34" t="s">
        <v>1</v>
      </c>
      <c r="H682" s="62" t="s">
        <v>86</v>
      </c>
      <c r="I682" s="34" t="s">
        <v>16</v>
      </c>
      <c r="J682" s="60">
        <v>36</v>
      </c>
      <c r="K682" s="34" t="s">
        <v>44</v>
      </c>
      <c r="L682" s="168">
        <v>33.695999999999998</v>
      </c>
      <c r="M682" s="16"/>
      <c r="N682" s="15"/>
      <c r="O682" s="16"/>
    </row>
    <row r="683" spans="2:15" s="14" customFormat="1" ht="12" customHeight="1" thickBot="1" x14ac:dyDescent="0.25">
      <c r="B683" s="6"/>
      <c r="C683" s="64" t="s">
        <v>38</v>
      </c>
      <c r="D683" s="38" t="s">
        <v>15</v>
      </c>
      <c r="E683" s="38"/>
      <c r="F683" s="38">
        <v>22038</v>
      </c>
      <c r="G683" s="38" t="s">
        <v>1</v>
      </c>
      <c r="H683" s="65" t="s">
        <v>87</v>
      </c>
      <c r="I683" s="38" t="s">
        <v>16</v>
      </c>
      <c r="J683" s="76">
        <v>36</v>
      </c>
      <c r="K683" s="38" t="s">
        <v>44</v>
      </c>
      <c r="L683" s="169">
        <v>31.103999999999996</v>
      </c>
      <c r="M683" s="16"/>
      <c r="N683" s="15"/>
      <c r="O683" s="16"/>
    </row>
    <row r="684" spans="2:15" s="14" customFormat="1" ht="12" customHeight="1" x14ac:dyDescent="0.2">
      <c r="B684" s="6"/>
      <c r="C684" s="6"/>
      <c r="D684" s="6"/>
      <c r="E684" s="6"/>
      <c r="F684" s="6"/>
      <c r="G684" s="6"/>
      <c r="H684" s="23"/>
      <c r="I684" s="6"/>
      <c r="J684" s="42"/>
      <c r="K684" s="6"/>
      <c r="L684" s="42"/>
      <c r="M684" s="16"/>
      <c r="N684" s="15"/>
      <c r="O684" s="16"/>
    </row>
    <row r="685" spans="2:15" s="14" customFormat="1" ht="12" customHeight="1" thickBot="1" x14ac:dyDescent="0.25">
      <c r="B685" s="6"/>
      <c r="C685" s="6"/>
      <c r="D685" s="6"/>
      <c r="E685" s="6"/>
      <c r="F685" s="6"/>
      <c r="G685" s="6"/>
      <c r="H685" s="23"/>
      <c r="I685" s="6"/>
      <c r="J685" s="42"/>
      <c r="K685" s="6"/>
      <c r="L685" s="42"/>
      <c r="M685" s="16"/>
      <c r="N685" s="15"/>
      <c r="O685" s="16"/>
    </row>
    <row r="686" spans="2:15" s="14" customFormat="1" ht="12" customHeight="1" x14ac:dyDescent="0.2">
      <c r="C686" s="101" t="s">
        <v>96</v>
      </c>
      <c r="D686" s="102"/>
      <c r="E686" s="102"/>
      <c r="F686" s="102"/>
      <c r="G686" s="102"/>
      <c r="H686" s="102"/>
      <c r="I686" s="102"/>
      <c r="J686" s="103"/>
      <c r="K686" s="102"/>
      <c r="L686" s="126"/>
      <c r="M686" s="16"/>
      <c r="N686" s="15"/>
      <c r="O686" s="16"/>
    </row>
    <row r="687" spans="2:15" s="14" customFormat="1" ht="12" customHeight="1" x14ac:dyDescent="0.2">
      <c r="C687" s="104" t="s">
        <v>64</v>
      </c>
      <c r="D687" s="105"/>
      <c r="E687" s="105"/>
      <c r="F687" s="105"/>
      <c r="G687" s="105"/>
      <c r="H687" s="105"/>
      <c r="I687" s="105"/>
      <c r="J687" s="106"/>
      <c r="K687" s="105"/>
      <c r="L687" s="127"/>
      <c r="M687" s="16"/>
      <c r="N687" s="15"/>
      <c r="O687" s="16"/>
    </row>
    <row r="688" spans="2:15" s="14" customFormat="1" ht="12" customHeight="1" thickBot="1" x14ac:dyDescent="0.25">
      <c r="C688" s="107" t="s">
        <v>101</v>
      </c>
      <c r="D688" s="108"/>
      <c r="E688" s="108"/>
      <c r="F688" s="108"/>
      <c r="G688" s="108"/>
      <c r="H688" s="109"/>
      <c r="I688" s="108"/>
      <c r="J688" s="110"/>
      <c r="K688" s="108"/>
      <c r="L688" s="128"/>
      <c r="M688" s="16"/>
      <c r="N688" s="15"/>
      <c r="O688" s="16"/>
    </row>
    <row r="689" spans="2:15" s="14" customFormat="1" ht="12" customHeight="1" thickBot="1" x14ac:dyDescent="0.25">
      <c r="C689" s="63"/>
      <c r="D689" s="63"/>
      <c r="E689" s="63"/>
      <c r="F689" s="63"/>
      <c r="G689" s="63"/>
      <c r="H689" s="99"/>
      <c r="I689" s="63"/>
      <c r="J689" s="100"/>
      <c r="K689" s="63"/>
      <c r="L689" s="100"/>
      <c r="M689" s="16"/>
      <c r="N689" s="15"/>
      <c r="O689" s="16"/>
    </row>
    <row r="690" spans="2:15" s="14" customFormat="1" ht="12" customHeight="1" x14ac:dyDescent="0.2">
      <c r="C690" s="111" t="s">
        <v>65</v>
      </c>
      <c r="D690" s="112"/>
      <c r="E690" s="112"/>
      <c r="F690" s="112"/>
      <c r="G690" s="112"/>
      <c r="H690" s="113"/>
      <c r="I690" s="112"/>
      <c r="J690" s="114"/>
      <c r="K690" s="112"/>
      <c r="L690" s="184"/>
      <c r="M690" s="16"/>
      <c r="N690" s="15"/>
      <c r="O690" s="16"/>
    </row>
    <row r="691" spans="2:15" s="14" customFormat="1" ht="12" customHeight="1" x14ac:dyDescent="0.2">
      <c r="C691" s="115" t="s">
        <v>97</v>
      </c>
      <c r="D691" s="116"/>
      <c r="E691" s="116"/>
      <c r="F691" s="116"/>
      <c r="G691" s="116"/>
      <c r="H691" s="117"/>
      <c r="I691" s="116"/>
      <c r="J691" s="118"/>
      <c r="K691" s="116"/>
      <c r="L691" s="185"/>
      <c r="M691" s="16"/>
      <c r="N691" s="15"/>
      <c r="O691" s="16"/>
    </row>
    <row r="692" spans="2:15" s="14" customFormat="1" ht="12" customHeight="1" x14ac:dyDescent="0.2">
      <c r="C692" s="115" t="s">
        <v>66</v>
      </c>
      <c r="D692" s="116"/>
      <c r="E692" s="116"/>
      <c r="F692" s="116"/>
      <c r="G692" s="116"/>
      <c r="H692" s="117"/>
      <c r="I692" s="116"/>
      <c r="J692" s="118"/>
      <c r="K692" s="116"/>
      <c r="L692" s="185"/>
      <c r="M692" s="16"/>
      <c r="N692" s="15"/>
      <c r="O692" s="16"/>
    </row>
    <row r="693" spans="2:15" s="14" customFormat="1" ht="12" customHeight="1" x14ac:dyDescent="0.2">
      <c r="C693" s="115" t="s">
        <v>67</v>
      </c>
      <c r="D693" s="116"/>
      <c r="E693" s="116"/>
      <c r="F693" s="116"/>
      <c r="G693" s="116"/>
      <c r="H693" s="117"/>
      <c r="I693" s="116"/>
      <c r="J693" s="118"/>
      <c r="K693" s="116"/>
      <c r="L693" s="185"/>
      <c r="M693" s="16"/>
      <c r="N693" s="15"/>
      <c r="O693" s="16"/>
    </row>
    <row r="694" spans="2:15" s="14" customFormat="1" ht="12" customHeight="1" x14ac:dyDescent="0.2">
      <c r="C694" s="115" t="s">
        <v>68</v>
      </c>
      <c r="D694" s="116"/>
      <c r="E694" s="116"/>
      <c r="F694" s="116"/>
      <c r="G694" s="116"/>
      <c r="H694" s="117"/>
      <c r="I694" s="116"/>
      <c r="J694" s="118"/>
      <c r="K694" s="116"/>
      <c r="L694" s="185"/>
      <c r="M694" s="16"/>
      <c r="N694" s="15"/>
      <c r="O694" s="16"/>
    </row>
    <row r="695" spans="2:15" s="14" customFormat="1" ht="12" customHeight="1" thickBot="1" x14ac:dyDescent="0.25">
      <c r="C695" s="119" t="s">
        <v>69</v>
      </c>
      <c r="D695" s="120"/>
      <c r="E695" s="120"/>
      <c r="F695" s="120"/>
      <c r="G695" s="120"/>
      <c r="H695" s="121"/>
      <c r="I695" s="120"/>
      <c r="J695" s="122"/>
      <c r="K695" s="120"/>
      <c r="L695" s="186"/>
      <c r="M695" s="16"/>
      <c r="N695" s="15"/>
      <c r="O695" s="16"/>
    </row>
    <row r="696" spans="2:15" s="14" customFormat="1" ht="12" customHeight="1" x14ac:dyDescent="0.2">
      <c r="B696" s="6"/>
      <c r="C696" s="6"/>
      <c r="D696" s="6"/>
      <c r="E696" s="6"/>
      <c r="F696" s="6"/>
      <c r="G696" s="6"/>
      <c r="H696" s="23"/>
      <c r="I696" s="6"/>
      <c r="J696" s="42"/>
      <c r="K696" s="6"/>
      <c r="L696" s="42"/>
      <c r="M696" s="16"/>
      <c r="N696" s="15"/>
      <c r="O696" s="16"/>
    </row>
    <row r="697" spans="2:15" s="14" customFormat="1" ht="12" customHeight="1" x14ac:dyDescent="0.2">
      <c r="B697" s="6"/>
      <c r="C697" s="6"/>
      <c r="D697" s="6"/>
      <c r="E697" s="6"/>
      <c r="F697" s="6"/>
      <c r="G697" s="6"/>
      <c r="H697" s="23"/>
      <c r="I697" s="6"/>
      <c r="J697" s="42"/>
      <c r="K697" s="6"/>
      <c r="L697" s="42"/>
      <c r="M697" s="16"/>
      <c r="N697" s="15"/>
      <c r="O697" s="16"/>
    </row>
    <row r="698" spans="2:15" s="14" customFormat="1" ht="12" customHeight="1" x14ac:dyDescent="0.2">
      <c r="B698" s="6"/>
      <c r="C698" s="6"/>
      <c r="D698" s="6"/>
      <c r="E698" s="6"/>
      <c r="F698" s="6"/>
      <c r="G698" s="6"/>
      <c r="H698" s="23"/>
      <c r="I698" s="6"/>
      <c r="J698" s="42"/>
      <c r="K698" s="6"/>
      <c r="L698" s="42"/>
      <c r="M698" s="16"/>
      <c r="N698" s="15"/>
      <c r="O698" s="16"/>
    </row>
    <row r="699" spans="2:15" s="14" customFormat="1" ht="12" customHeight="1" x14ac:dyDescent="0.2">
      <c r="B699" s="6"/>
      <c r="C699" s="6"/>
      <c r="D699" s="6"/>
      <c r="E699" s="6"/>
      <c r="F699" s="6"/>
      <c r="G699" s="6"/>
      <c r="H699" s="23"/>
      <c r="I699" s="6"/>
      <c r="J699" s="42"/>
      <c r="K699" s="6"/>
      <c r="L699" s="42"/>
      <c r="M699" s="16"/>
      <c r="N699" s="15"/>
      <c r="O699" s="16"/>
    </row>
    <row r="700" spans="2:15" s="14" customFormat="1" ht="12" customHeight="1" x14ac:dyDescent="0.2">
      <c r="B700" s="6"/>
      <c r="C700" s="6"/>
      <c r="D700" s="6"/>
      <c r="E700" s="6"/>
      <c r="F700" s="6"/>
      <c r="G700" s="6"/>
      <c r="H700" s="23"/>
      <c r="I700" s="6"/>
      <c r="J700" s="42"/>
      <c r="K700" s="6"/>
      <c r="L700" s="42"/>
      <c r="M700" s="16"/>
      <c r="N700" s="15"/>
      <c r="O700" s="16"/>
    </row>
    <row r="701" spans="2:15" s="22" customFormat="1" ht="12" customHeight="1" x14ac:dyDescent="0.2">
      <c r="B701" s="6"/>
      <c r="C701" s="6"/>
      <c r="D701" s="6"/>
      <c r="E701" s="6"/>
      <c r="F701" s="6"/>
      <c r="G701" s="6"/>
      <c r="H701" s="23"/>
      <c r="I701" s="6"/>
      <c r="J701" s="42"/>
      <c r="K701" s="6"/>
      <c r="L701" s="42"/>
      <c r="M701" s="16"/>
      <c r="N701" s="15"/>
      <c r="O701" s="16"/>
    </row>
    <row r="702" spans="2:15" s="22" customFormat="1" ht="12" customHeight="1" x14ac:dyDescent="0.2">
      <c r="B702" s="6"/>
      <c r="C702" s="6"/>
      <c r="D702" s="6"/>
      <c r="E702" s="6"/>
      <c r="F702" s="6"/>
      <c r="G702" s="6"/>
      <c r="H702" s="23"/>
      <c r="I702" s="6"/>
      <c r="J702" s="42"/>
      <c r="K702" s="6"/>
      <c r="L702" s="42"/>
      <c r="M702" s="16"/>
      <c r="N702" s="15"/>
      <c r="O702" s="16"/>
    </row>
    <row r="703" spans="2:15" s="22" customFormat="1" ht="12" customHeight="1" x14ac:dyDescent="0.2">
      <c r="B703" s="6"/>
      <c r="C703" s="6"/>
      <c r="D703" s="6"/>
      <c r="E703" s="6"/>
      <c r="F703" s="6"/>
      <c r="G703" s="6"/>
      <c r="H703" s="23"/>
      <c r="I703" s="6"/>
      <c r="J703" s="42"/>
      <c r="K703" s="6"/>
      <c r="L703" s="42"/>
      <c r="M703" s="16"/>
      <c r="N703" s="15"/>
      <c r="O703" s="16"/>
    </row>
    <row r="704" spans="2:15" s="22" customFormat="1" ht="12" customHeight="1" x14ac:dyDescent="0.2">
      <c r="B704" s="6"/>
      <c r="C704" s="6"/>
      <c r="D704" s="6"/>
      <c r="E704" s="6"/>
      <c r="F704" s="6"/>
      <c r="G704" s="6"/>
      <c r="H704" s="23"/>
      <c r="I704" s="6"/>
      <c r="J704" s="42"/>
      <c r="K704" s="6"/>
      <c r="L704" s="42"/>
      <c r="M704" s="16"/>
      <c r="N704" s="15"/>
      <c r="O704" s="16"/>
    </row>
    <row r="705" spans="2:15" s="22" customFormat="1" ht="12" customHeight="1" x14ac:dyDescent="0.2">
      <c r="B705" s="6"/>
      <c r="C705" s="6"/>
      <c r="D705" s="6"/>
      <c r="E705" s="6"/>
      <c r="F705" s="6"/>
      <c r="G705" s="6"/>
      <c r="H705" s="23"/>
      <c r="I705" s="6"/>
      <c r="J705" s="42"/>
      <c r="K705" s="6"/>
      <c r="L705" s="42"/>
      <c r="M705" s="16"/>
      <c r="N705" s="15"/>
      <c r="O705" s="16"/>
    </row>
    <row r="706" spans="2:15" s="22" customFormat="1" ht="12" customHeight="1" x14ac:dyDescent="0.2">
      <c r="B706" s="6"/>
      <c r="C706" s="6"/>
      <c r="D706" s="6"/>
      <c r="E706" s="6"/>
      <c r="F706" s="6"/>
      <c r="G706" s="6"/>
      <c r="H706" s="23"/>
      <c r="I706" s="6"/>
      <c r="J706" s="42"/>
      <c r="K706" s="6"/>
      <c r="L706" s="42"/>
      <c r="M706" s="16"/>
      <c r="N706" s="15"/>
      <c r="O706" s="16"/>
    </row>
    <row r="707" spans="2:15" s="22" customFormat="1" ht="12" customHeight="1" x14ac:dyDescent="0.2">
      <c r="B707" s="6"/>
      <c r="C707" s="6"/>
      <c r="D707" s="6"/>
      <c r="E707" s="6"/>
      <c r="F707" s="6"/>
      <c r="G707" s="6"/>
      <c r="H707" s="23"/>
      <c r="I707" s="6"/>
      <c r="J707" s="42"/>
      <c r="K707" s="6"/>
      <c r="L707" s="42"/>
      <c r="M707" s="16"/>
      <c r="N707" s="15"/>
      <c r="O707" s="16"/>
    </row>
    <row r="708" spans="2:15" s="22" customFormat="1" ht="12" customHeight="1" x14ac:dyDescent="0.2">
      <c r="B708" s="6"/>
      <c r="C708" s="6"/>
      <c r="D708" s="6"/>
      <c r="E708" s="6"/>
      <c r="F708" s="6"/>
      <c r="G708" s="6"/>
      <c r="H708" s="23"/>
      <c r="I708" s="6"/>
      <c r="J708" s="42"/>
      <c r="K708" s="6"/>
      <c r="L708" s="42"/>
      <c r="M708" s="16"/>
      <c r="N708" s="15"/>
      <c r="O708" s="16"/>
    </row>
    <row r="709" spans="2:15" s="14" customFormat="1" ht="12" customHeight="1" x14ac:dyDescent="0.2">
      <c r="B709" s="6"/>
      <c r="C709" s="6"/>
      <c r="D709" s="6"/>
      <c r="E709" s="6"/>
      <c r="F709" s="6"/>
      <c r="G709" s="6"/>
      <c r="H709" s="23"/>
      <c r="I709" s="6"/>
      <c r="J709" s="42"/>
      <c r="K709" s="6"/>
      <c r="L709" s="42"/>
      <c r="M709" s="6"/>
      <c r="N709" s="9"/>
      <c r="O709" s="16"/>
    </row>
    <row r="710" spans="2:15" s="14" customFormat="1" ht="12" customHeight="1" x14ac:dyDescent="0.2">
      <c r="B710" s="6"/>
      <c r="C710" s="6"/>
      <c r="D710" s="6"/>
      <c r="E710" s="6"/>
      <c r="F710" s="6"/>
      <c r="G710" s="6"/>
      <c r="H710" s="23"/>
      <c r="I710" s="6"/>
      <c r="J710" s="42"/>
      <c r="K710" s="6"/>
      <c r="L710" s="42"/>
      <c r="M710" s="24"/>
      <c r="N710" s="25"/>
      <c r="O710" s="16"/>
    </row>
    <row r="711" spans="2:15" s="14" customFormat="1" ht="12" customHeight="1" x14ac:dyDescent="0.2">
      <c r="B711" s="6"/>
      <c r="C711" s="6"/>
      <c r="D711" s="6"/>
      <c r="E711" s="6"/>
      <c r="F711" s="6"/>
      <c r="G711" s="6"/>
      <c r="H711" s="23"/>
      <c r="I711" s="6"/>
      <c r="J711" s="42"/>
      <c r="K711" s="6"/>
      <c r="L711" s="42"/>
      <c r="M711" s="24"/>
      <c r="N711" s="25"/>
      <c r="O711" s="16"/>
    </row>
    <row r="712" spans="2:15" s="14" customFormat="1" ht="12" customHeight="1" x14ac:dyDescent="0.2">
      <c r="B712" s="6"/>
      <c r="C712" s="6"/>
      <c r="D712" s="6"/>
      <c r="E712" s="6"/>
      <c r="F712" s="6"/>
      <c r="G712" s="6"/>
      <c r="H712" s="23"/>
      <c r="I712" s="6"/>
      <c r="J712" s="42"/>
      <c r="K712" s="6"/>
      <c r="L712" s="42"/>
      <c r="M712" s="24"/>
      <c r="N712" s="25"/>
      <c r="O712" s="16"/>
    </row>
    <row r="713" spans="2:15" s="14" customFormat="1" ht="12" customHeight="1" x14ac:dyDescent="0.2">
      <c r="B713" s="6"/>
      <c r="C713" s="6"/>
      <c r="D713" s="6"/>
      <c r="E713" s="6"/>
      <c r="F713" s="6"/>
      <c r="G713" s="6"/>
      <c r="H713" s="23"/>
      <c r="I713" s="6"/>
      <c r="J713" s="42"/>
      <c r="K713" s="6"/>
      <c r="L713" s="42"/>
      <c r="M713" s="6"/>
      <c r="N713" s="9"/>
      <c r="O713" s="16"/>
    </row>
    <row r="714" spans="2:15" s="14" customFormat="1" ht="12" customHeight="1" x14ac:dyDescent="0.2">
      <c r="B714" s="6"/>
      <c r="C714" s="6"/>
      <c r="D714" s="6"/>
      <c r="E714" s="6"/>
      <c r="F714" s="6"/>
      <c r="G714" s="6"/>
      <c r="H714" s="23"/>
      <c r="I714" s="6"/>
      <c r="J714" s="42"/>
      <c r="K714" s="6"/>
      <c r="L714" s="42"/>
      <c r="M714" s="24"/>
      <c r="N714" s="25"/>
      <c r="O714" s="16"/>
    </row>
    <row r="715" spans="2:15" ht="12" customHeight="1" x14ac:dyDescent="0.2">
      <c r="M715" s="24"/>
      <c r="N715" s="25"/>
    </row>
    <row r="716" spans="2:15" s="24" customFormat="1" ht="12" customHeight="1" x14ac:dyDescent="0.2">
      <c r="B716" s="6"/>
      <c r="C716" s="6"/>
      <c r="D716" s="6"/>
      <c r="E716" s="6"/>
      <c r="F716" s="6"/>
      <c r="G716" s="6"/>
      <c r="H716" s="23"/>
      <c r="I716" s="6"/>
      <c r="J716" s="42"/>
      <c r="K716" s="6"/>
      <c r="L716" s="42"/>
      <c r="N716" s="25"/>
    </row>
    <row r="717" spans="2:15" s="24" customFormat="1" ht="12" customHeight="1" x14ac:dyDescent="0.2">
      <c r="B717" s="6"/>
      <c r="C717" s="6"/>
      <c r="D717" s="6"/>
      <c r="E717" s="6"/>
      <c r="F717" s="6"/>
      <c r="G717" s="6"/>
      <c r="H717" s="23"/>
      <c r="I717" s="6"/>
      <c r="J717" s="42"/>
      <c r="K717" s="6"/>
      <c r="L717" s="42"/>
      <c r="N717" s="25"/>
    </row>
    <row r="718" spans="2:15" s="24" customFormat="1" ht="12" customHeight="1" x14ac:dyDescent="0.2">
      <c r="B718" s="6"/>
      <c r="C718" s="6"/>
      <c r="D718" s="6"/>
      <c r="E718" s="6"/>
      <c r="F718" s="6"/>
      <c r="G718" s="6"/>
      <c r="H718" s="23"/>
      <c r="I718" s="6"/>
      <c r="J718" s="42"/>
      <c r="K718" s="6"/>
      <c r="L718" s="42"/>
      <c r="N718" s="25"/>
    </row>
    <row r="719" spans="2:15" ht="12" customHeight="1" x14ac:dyDescent="0.2"/>
    <row r="720" spans="2:15" s="24" customFormat="1" ht="12" customHeight="1" x14ac:dyDescent="0.2">
      <c r="B720" s="6"/>
      <c r="C720" s="6"/>
      <c r="D720" s="6"/>
      <c r="E720" s="6"/>
      <c r="F720" s="6"/>
      <c r="G720" s="6"/>
      <c r="H720" s="23"/>
      <c r="I720" s="6"/>
      <c r="J720" s="42"/>
      <c r="K720" s="6"/>
      <c r="L720" s="42"/>
      <c r="M720" s="6"/>
      <c r="N720" s="9"/>
    </row>
    <row r="721" spans="2:14" s="24" customFormat="1" ht="12" customHeight="1" x14ac:dyDescent="0.2">
      <c r="B721" s="6"/>
      <c r="C721" s="6"/>
      <c r="D721" s="6"/>
      <c r="E721" s="6"/>
      <c r="F721" s="6"/>
      <c r="G721" s="6"/>
      <c r="H721" s="23"/>
      <c r="I721" s="6"/>
      <c r="J721" s="42"/>
      <c r="K721" s="6"/>
      <c r="L721" s="42"/>
      <c r="M721" s="6"/>
      <c r="N721" s="9"/>
    </row>
    <row r="722" spans="2:14" s="24" customFormat="1" ht="12" customHeight="1" x14ac:dyDescent="0.2">
      <c r="B722" s="6"/>
      <c r="C722" s="6"/>
      <c r="D722" s="6"/>
      <c r="E722" s="6"/>
      <c r="F722" s="6"/>
      <c r="G722" s="6"/>
      <c r="H722" s="23"/>
      <c r="I722" s="6"/>
      <c r="J722" s="42"/>
      <c r="K722" s="6"/>
      <c r="L722" s="42"/>
      <c r="M722" s="6"/>
      <c r="N722" s="9"/>
    </row>
    <row r="723" spans="2:14" s="24" customFormat="1" ht="12" customHeight="1" x14ac:dyDescent="0.2">
      <c r="B723" s="6"/>
      <c r="C723" s="6"/>
      <c r="D723" s="6"/>
      <c r="E723" s="6"/>
      <c r="F723" s="6"/>
      <c r="G723" s="6"/>
      <c r="H723" s="23"/>
      <c r="I723" s="6"/>
      <c r="J723" s="42"/>
      <c r="K723" s="6"/>
      <c r="L723" s="42"/>
      <c r="M723" s="6"/>
      <c r="N723" s="9"/>
    </row>
    <row r="724" spans="2:14" s="24" customFormat="1" ht="12" customHeight="1" x14ac:dyDescent="0.2">
      <c r="B724" s="6"/>
      <c r="C724" s="6"/>
      <c r="D724" s="6"/>
      <c r="E724" s="6"/>
      <c r="F724" s="6"/>
      <c r="G724" s="6"/>
      <c r="H724" s="23"/>
      <c r="I724" s="6"/>
      <c r="J724" s="42"/>
      <c r="K724" s="6"/>
      <c r="L724" s="42"/>
      <c r="M724" s="6"/>
      <c r="N724" s="9"/>
    </row>
    <row r="725" spans="2:14" ht="12" customHeight="1" x14ac:dyDescent="0.2"/>
    <row r="726" spans="2:14" ht="12" customHeight="1" x14ac:dyDescent="0.2"/>
    <row r="727" spans="2:14" ht="12" customHeight="1" x14ac:dyDescent="0.2"/>
    <row r="728" spans="2:14" ht="12" customHeight="1" x14ac:dyDescent="0.2"/>
    <row r="729" spans="2:14" ht="12" customHeight="1" x14ac:dyDescent="0.2"/>
    <row r="730" spans="2:14" ht="12" customHeight="1" x14ac:dyDescent="0.2"/>
    <row r="731" spans="2:14" ht="12" customHeight="1" x14ac:dyDescent="0.2"/>
    <row r="732" spans="2:14" ht="12" customHeight="1" x14ac:dyDescent="0.2"/>
    <row r="733" spans="2:14" ht="12" customHeight="1" x14ac:dyDescent="0.2"/>
    <row r="734" spans="2:14" ht="12" customHeight="1" x14ac:dyDescent="0.2"/>
    <row r="735" spans="2:14" ht="12" customHeight="1" x14ac:dyDescent="0.2"/>
    <row r="736" spans="2:14" ht="12" customHeight="1" x14ac:dyDescent="0.2"/>
  </sheetData>
  <sheetProtection algorithmName="SHA-512" hashValue="HRQv8ndlv76bokQ7+YB8h4Xw+p6o/I0G11TopCw4+BL6X47+NpYisGRCATxzSnEKgledU5kQZH+44zqG2GsHSA==" saltValue="P6q5ukkhDKNZWZIUAo6Kiw==" spinCount="100000" sheet="1" objects="1" scenarios="1" sort="0" autoFilter="0"/>
  <autoFilter ref="B5:L683"/>
  <sortState ref="C440:L457">
    <sortCondition ref="F440:F457"/>
  </sortState>
  <mergeCells count="1">
    <mergeCell ref="R2:U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4" tint="-0.249977111117893"/>
  </sheetPr>
  <dimension ref="A1:V583"/>
  <sheetViews>
    <sheetView showGridLines="0" zoomScaleNormal="100" workbookViewId="0">
      <pane ySplit="5" topLeftCell="A6" activePane="bottomLeft" state="frozenSplit"/>
      <selection activeCell="E19" sqref="E19"/>
      <selection pane="bottomLeft" activeCell="F286" sqref="F286"/>
    </sheetView>
  </sheetViews>
  <sheetFormatPr baseColWidth="10" defaultColWidth="11.5703125" defaultRowHeight="12" x14ac:dyDescent="0.2"/>
  <cols>
    <col min="1" max="1" width="3.7109375" style="6" customWidth="1"/>
    <col min="2" max="2" width="17.140625" style="6" hidden="1" customWidth="1"/>
    <col min="3" max="3" width="51.7109375" style="6" bestFit="1" customWidth="1"/>
    <col min="4" max="4" width="11.28515625" style="6" bestFit="1" customWidth="1"/>
    <col min="5" max="5" width="12.7109375" style="6" bestFit="1" customWidth="1"/>
    <col min="6" max="6" width="15.140625" style="23" bestFit="1" customWidth="1"/>
    <col min="7" max="7" width="14.5703125" style="6" bestFit="1" customWidth="1"/>
    <col min="8" max="8" width="12.7109375" style="42" bestFit="1" customWidth="1"/>
    <col min="9" max="9" width="30.7109375" style="6" bestFit="1" customWidth="1"/>
    <col min="10" max="10" width="9.42578125" style="42" bestFit="1" customWidth="1"/>
    <col min="11" max="11" width="11.5703125" style="6"/>
    <col min="12" max="12" width="11.5703125" style="9"/>
    <col min="13" max="16384" width="11.5703125" style="6"/>
  </cols>
  <sheetData>
    <row r="1" spans="1:22" s="29" customFormat="1" ht="59.25" customHeight="1" x14ac:dyDescent="0.25">
      <c r="A1" s="26"/>
      <c r="C1" s="39" t="s">
        <v>24</v>
      </c>
      <c r="D1" s="27"/>
      <c r="E1" s="27"/>
      <c r="F1" s="46"/>
      <c r="G1" s="27"/>
      <c r="H1" s="40"/>
      <c r="I1" s="27"/>
      <c r="J1" s="40"/>
      <c r="K1" s="27"/>
      <c r="L1" s="33"/>
      <c r="M1" s="27"/>
      <c r="N1" s="27"/>
      <c r="O1" s="27"/>
      <c r="P1" s="27"/>
      <c r="Q1" s="27"/>
      <c r="R1" s="27"/>
      <c r="S1" s="27"/>
      <c r="T1" s="27"/>
      <c r="U1" s="27"/>
      <c r="V1" s="28"/>
    </row>
    <row r="2" spans="1:22" s="29" customFormat="1" ht="1.5" customHeight="1" thickBot="1" x14ac:dyDescent="0.4">
      <c r="A2" s="26"/>
      <c r="B2" s="37"/>
      <c r="C2" s="37"/>
      <c r="D2" s="37"/>
      <c r="E2" s="37"/>
      <c r="F2" s="47"/>
      <c r="G2" s="37"/>
      <c r="H2" s="41"/>
      <c r="I2" s="37"/>
      <c r="J2" s="41"/>
      <c r="K2" s="30"/>
      <c r="L2" s="30"/>
      <c r="M2" s="30"/>
      <c r="N2" s="30"/>
      <c r="O2" s="30"/>
      <c r="P2" s="30"/>
      <c r="Q2" s="30"/>
      <c r="R2" s="229" t="s">
        <v>21</v>
      </c>
      <c r="S2" s="230"/>
      <c r="T2" s="230"/>
      <c r="U2" s="230"/>
      <c r="V2" s="31"/>
    </row>
    <row r="3" spans="1:22" s="29" customFormat="1" ht="15" x14ac:dyDescent="0.25">
      <c r="A3" s="26"/>
      <c r="B3" s="173"/>
      <c r="C3" s="173"/>
      <c r="D3" s="173"/>
      <c r="E3" s="173"/>
      <c r="F3" s="174"/>
      <c r="G3" s="173"/>
      <c r="H3" s="175"/>
      <c r="I3" s="173"/>
      <c r="J3" s="175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1"/>
    </row>
    <row r="4" spans="1:22" ht="15" customHeight="1" thickBot="1" x14ac:dyDescent="0.25">
      <c r="A4" s="32"/>
      <c r="B4" s="123"/>
      <c r="C4" s="123"/>
      <c r="D4" s="63"/>
      <c r="E4" s="123"/>
      <c r="F4" s="123"/>
      <c r="G4" s="123"/>
      <c r="H4" s="100"/>
      <c r="I4" s="124"/>
      <c r="J4" s="100"/>
    </row>
    <row r="5" spans="1:22" ht="24.75" thickBot="1" x14ac:dyDescent="0.25">
      <c r="B5" s="196" t="s">
        <v>22</v>
      </c>
      <c r="C5" s="147" t="s">
        <v>42</v>
      </c>
      <c r="D5" s="145" t="s">
        <v>43</v>
      </c>
      <c r="E5" s="144" t="s">
        <v>20</v>
      </c>
      <c r="F5" s="148" t="s">
        <v>57</v>
      </c>
      <c r="G5" s="144" t="s">
        <v>58</v>
      </c>
      <c r="H5" s="145" t="s">
        <v>59</v>
      </c>
      <c r="I5" s="144" t="s">
        <v>60</v>
      </c>
      <c r="J5" s="146" t="s">
        <v>95</v>
      </c>
    </row>
    <row r="6" spans="1:22" x14ac:dyDescent="0.2">
      <c r="C6" s="52" t="s">
        <v>54</v>
      </c>
      <c r="D6" s="53"/>
      <c r="E6" s="53"/>
      <c r="F6" s="55"/>
      <c r="G6" s="53"/>
      <c r="H6" s="56"/>
      <c r="I6" s="53"/>
      <c r="J6" s="57"/>
    </row>
    <row r="7" spans="1:22" x14ac:dyDescent="0.2">
      <c r="B7" s="177" t="str">
        <f t="shared" ref="B7:B30" si="0">D7&amp;"-("&amp;F7&amp;")-"&amp;H7</f>
        <v>20211-(from 5)-12</v>
      </c>
      <c r="C7" s="58" t="s">
        <v>12</v>
      </c>
      <c r="D7" s="34">
        <v>20211</v>
      </c>
      <c r="E7" s="34" t="s">
        <v>1</v>
      </c>
      <c r="F7" s="59" t="s">
        <v>80</v>
      </c>
      <c r="G7" s="34" t="s">
        <v>16</v>
      </c>
      <c r="H7" s="60">
        <v>12</v>
      </c>
      <c r="I7" s="34" t="s">
        <v>44</v>
      </c>
      <c r="J7" s="43">
        <f>VLOOKUP($B7,'Total Price List'!$B$7:$L$683,11,FALSE)</f>
        <v>35</v>
      </c>
    </row>
    <row r="8" spans="1:22" x14ac:dyDescent="0.2">
      <c r="B8" s="177" t="str">
        <f t="shared" si="0"/>
        <v>20212-(from 10)-12</v>
      </c>
      <c r="C8" s="58" t="s">
        <v>12</v>
      </c>
      <c r="D8" s="34">
        <v>20212</v>
      </c>
      <c r="E8" s="34" t="s">
        <v>1</v>
      </c>
      <c r="F8" s="59" t="s">
        <v>81</v>
      </c>
      <c r="G8" s="34" t="s">
        <v>16</v>
      </c>
      <c r="H8" s="60">
        <v>12</v>
      </c>
      <c r="I8" s="34" t="s">
        <v>44</v>
      </c>
      <c r="J8" s="43">
        <f>VLOOKUP($B8,'Total Price List'!$B$7:$L$683,11,FALSE)</f>
        <v>31</v>
      </c>
    </row>
    <row r="9" spans="1:22" x14ac:dyDescent="0.2">
      <c r="B9" s="177" t="str">
        <f t="shared" si="0"/>
        <v>20213-(from 25)-12</v>
      </c>
      <c r="C9" s="58" t="s">
        <v>12</v>
      </c>
      <c r="D9" s="34">
        <v>20213</v>
      </c>
      <c r="E9" s="34" t="s">
        <v>1</v>
      </c>
      <c r="F9" s="61" t="s">
        <v>82</v>
      </c>
      <c r="G9" s="34" t="s">
        <v>16</v>
      </c>
      <c r="H9" s="60">
        <v>12</v>
      </c>
      <c r="I9" s="34" t="s">
        <v>44</v>
      </c>
      <c r="J9" s="43">
        <f>VLOOKUP($B9,'Total Price List'!$B$7:$L$683,11,FALSE)</f>
        <v>25</v>
      </c>
    </row>
    <row r="10" spans="1:22" x14ac:dyDescent="0.2">
      <c r="B10" s="177" t="str">
        <f t="shared" si="0"/>
        <v>20214-(from 50)-12</v>
      </c>
      <c r="C10" s="58" t="s">
        <v>12</v>
      </c>
      <c r="D10" s="34">
        <v>20214</v>
      </c>
      <c r="E10" s="34" t="s">
        <v>1</v>
      </c>
      <c r="F10" s="61" t="s">
        <v>83</v>
      </c>
      <c r="G10" s="34" t="s">
        <v>16</v>
      </c>
      <c r="H10" s="60">
        <v>12</v>
      </c>
      <c r="I10" s="34" t="s">
        <v>44</v>
      </c>
      <c r="J10" s="43">
        <f>VLOOKUP($B10,'Total Price List'!$B$7:$L$683,11,FALSE)</f>
        <v>20</v>
      </c>
    </row>
    <row r="11" spans="1:22" x14ac:dyDescent="0.2">
      <c r="B11" s="177" t="str">
        <f t="shared" si="0"/>
        <v>20215-(from 100)-12</v>
      </c>
      <c r="C11" s="58" t="s">
        <v>12</v>
      </c>
      <c r="D11" s="34">
        <v>20215</v>
      </c>
      <c r="E11" s="34" t="s">
        <v>1</v>
      </c>
      <c r="F11" s="61" t="s">
        <v>84</v>
      </c>
      <c r="G11" s="34" t="s">
        <v>16</v>
      </c>
      <c r="H11" s="60">
        <v>12</v>
      </c>
      <c r="I11" s="34" t="s">
        <v>44</v>
      </c>
      <c r="J11" s="43">
        <f>VLOOKUP($B11,'Total Price List'!$B$7:$L$683,11,FALSE)</f>
        <v>17</v>
      </c>
    </row>
    <row r="12" spans="1:22" x14ac:dyDescent="0.2">
      <c r="B12" s="177" t="str">
        <f t="shared" si="0"/>
        <v>20216-(from 250)-12</v>
      </c>
      <c r="C12" s="58" t="s">
        <v>12</v>
      </c>
      <c r="D12" s="34">
        <v>20216</v>
      </c>
      <c r="E12" s="34" t="s">
        <v>1</v>
      </c>
      <c r="F12" s="61" t="s">
        <v>85</v>
      </c>
      <c r="G12" s="34" t="s">
        <v>16</v>
      </c>
      <c r="H12" s="60">
        <v>12</v>
      </c>
      <c r="I12" s="34" t="s">
        <v>44</v>
      </c>
      <c r="J12" s="43">
        <f>VLOOKUP($B12,'Total Price List'!$B$7:$L$683,11,FALSE)</f>
        <v>15</v>
      </c>
    </row>
    <row r="13" spans="1:22" x14ac:dyDescent="0.2">
      <c r="B13" s="177" t="str">
        <f t="shared" si="0"/>
        <v>20217-(from 500)-12</v>
      </c>
      <c r="C13" s="58" t="s">
        <v>12</v>
      </c>
      <c r="D13" s="34">
        <v>20217</v>
      </c>
      <c r="E13" s="34" t="s">
        <v>1</v>
      </c>
      <c r="F13" s="62" t="s">
        <v>86</v>
      </c>
      <c r="G13" s="34" t="s">
        <v>16</v>
      </c>
      <c r="H13" s="60">
        <v>12</v>
      </c>
      <c r="I13" s="34" t="s">
        <v>44</v>
      </c>
      <c r="J13" s="43">
        <f>VLOOKUP($B13,'Total Price List'!$B$7:$L$683,11,FALSE)</f>
        <v>13</v>
      </c>
    </row>
    <row r="14" spans="1:22" x14ac:dyDescent="0.2">
      <c r="B14" s="177" t="str">
        <f t="shared" si="0"/>
        <v>20218-(from 1.000)-12</v>
      </c>
      <c r="C14" s="58" t="s">
        <v>12</v>
      </c>
      <c r="D14" s="34">
        <v>20218</v>
      </c>
      <c r="E14" s="34" t="s">
        <v>1</v>
      </c>
      <c r="F14" s="62" t="s">
        <v>87</v>
      </c>
      <c r="G14" s="34" t="s">
        <v>16</v>
      </c>
      <c r="H14" s="60">
        <v>12</v>
      </c>
      <c r="I14" s="34" t="s">
        <v>44</v>
      </c>
      <c r="J14" s="43">
        <f>VLOOKUP($B14,'Total Price List'!$B$7:$L$683,11,FALSE)</f>
        <v>12</v>
      </c>
    </row>
    <row r="15" spans="1:22" x14ac:dyDescent="0.2">
      <c r="B15" s="177" t="str">
        <f t="shared" si="0"/>
        <v>20221-(from 5)-24</v>
      </c>
      <c r="C15" s="58" t="s">
        <v>12</v>
      </c>
      <c r="D15" s="63">
        <v>20221</v>
      </c>
      <c r="E15" s="34" t="s">
        <v>1</v>
      </c>
      <c r="F15" s="61" t="s">
        <v>80</v>
      </c>
      <c r="G15" s="34" t="s">
        <v>16</v>
      </c>
      <c r="H15" s="60">
        <v>24</v>
      </c>
      <c r="I15" s="34" t="s">
        <v>44</v>
      </c>
      <c r="J15" s="43">
        <f>VLOOKUP($B15,'Total Price List'!$B$7:$L$683,11,FALSE)</f>
        <v>52.5</v>
      </c>
    </row>
    <row r="16" spans="1:22" x14ac:dyDescent="0.2">
      <c r="B16" s="177" t="str">
        <f t="shared" si="0"/>
        <v>20222-(from 10)-24</v>
      </c>
      <c r="C16" s="58" t="s">
        <v>12</v>
      </c>
      <c r="D16" s="34">
        <v>20222</v>
      </c>
      <c r="E16" s="34" t="s">
        <v>1</v>
      </c>
      <c r="F16" s="61" t="s">
        <v>81</v>
      </c>
      <c r="G16" s="34" t="s">
        <v>16</v>
      </c>
      <c r="H16" s="60">
        <v>24</v>
      </c>
      <c r="I16" s="34" t="s">
        <v>44</v>
      </c>
      <c r="J16" s="43">
        <f>VLOOKUP($B16,'Total Price List'!$B$7:$L$683,11,FALSE)</f>
        <v>46.5</v>
      </c>
    </row>
    <row r="17" spans="2:10" x14ac:dyDescent="0.2">
      <c r="B17" s="177" t="str">
        <f t="shared" si="0"/>
        <v>20223-(from 25)-24</v>
      </c>
      <c r="C17" s="58" t="s">
        <v>12</v>
      </c>
      <c r="D17" s="34">
        <v>20223</v>
      </c>
      <c r="E17" s="34" t="s">
        <v>1</v>
      </c>
      <c r="F17" s="62" t="s">
        <v>82</v>
      </c>
      <c r="G17" s="34" t="s">
        <v>16</v>
      </c>
      <c r="H17" s="60">
        <v>24</v>
      </c>
      <c r="I17" s="34" t="s">
        <v>44</v>
      </c>
      <c r="J17" s="43">
        <f>VLOOKUP($B17,'Total Price List'!$B$7:$L$683,11,FALSE)</f>
        <v>37.5</v>
      </c>
    </row>
    <row r="18" spans="2:10" x14ac:dyDescent="0.2">
      <c r="B18" s="177" t="str">
        <f t="shared" si="0"/>
        <v>20224-(from 50)-24</v>
      </c>
      <c r="C18" s="58" t="s">
        <v>12</v>
      </c>
      <c r="D18" s="34">
        <v>20224</v>
      </c>
      <c r="E18" s="34" t="s">
        <v>1</v>
      </c>
      <c r="F18" s="62" t="s">
        <v>83</v>
      </c>
      <c r="G18" s="34" t="s">
        <v>16</v>
      </c>
      <c r="H18" s="60">
        <v>24</v>
      </c>
      <c r="I18" s="34" t="s">
        <v>44</v>
      </c>
      <c r="J18" s="43">
        <f>VLOOKUP($B18,'Total Price List'!$B$7:$L$683,11,FALSE)</f>
        <v>30</v>
      </c>
    </row>
    <row r="19" spans="2:10" x14ac:dyDescent="0.2">
      <c r="B19" s="177" t="str">
        <f t="shared" si="0"/>
        <v>20225-(from 100)-24</v>
      </c>
      <c r="C19" s="58" t="s">
        <v>12</v>
      </c>
      <c r="D19" s="34">
        <v>20225</v>
      </c>
      <c r="E19" s="34" t="s">
        <v>1</v>
      </c>
      <c r="F19" s="62" t="s">
        <v>84</v>
      </c>
      <c r="G19" s="34" t="s">
        <v>16</v>
      </c>
      <c r="H19" s="60">
        <v>24</v>
      </c>
      <c r="I19" s="34" t="s">
        <v>44</v>
      </c>
      <c r="J19" s="43">
        <f>VLOOKUP($B19,'Total Price List'!$B$7:$L$683,11,FALSE)</f>
        <v>25.5</v>
      </c>
    </row>
    <row r="20" spans="2:10" x14ac:dyDescent="0.2">
      <c r="B20" s="177" t="str">
        <f t="shared" si="0"/>
        <v>20226-(from 250)-24</v>
      </c>
      <c r="C20" s="58" t="s">
        <v>12</v>
      </c>
      <c r="D20" s="34">
        <v>20226</v>
      </c>
      <c r="E20" s="34" t="s">
        <v>1</v>
      </c>
      <c r="F20" s="62" t="s">
        <v>85</v>
      </c>
      <c r="G20" s="34" t="s">
        <v>16</v>
      </c>
      <c r="H20" s="60">
        <v>24</v>
      </c>
      <c r="I20" s="34" t="s">
        <v>44</v>
      </c>
      <c r="J20" s="43">
        <f>VLOOKUP($B20,'Total Price List'!$B$7:$L$683,11,FALSE)</f>
        <v>22.5</v>
      </c>
    </row>
    <row r="21" spans="2:10" x14ac:dyDescent="0.2">
      <c r="B21" s="177" t="str">
        <f t="shared" si="0"/>
        <v>20227-(from 500)-24</v>
      </c>
      <c r="C21" s="58" t="s">
        <v>12</v>
      </c>
      <c r="D21" s="34">
        <v>20227</v>
      </c>
      <c r="E21" s="34" t="s">
        <v>1</v>
      </c>
      <c r="F21" s="62" t="s">
        <v>86</v>
      </c>
      <c r="G21" s="34" t="s">
        <v>16</v>
      </c>
      <c r="H21" s="60">
        <v>24</v>
      </c>
      <c r="I21" s="34" t="s">
        <v>44</v>
      </c>
      <c r="J21" s="43">
        <f>VLOOKUP($B21,'Total Price List'!$B$7:$L$683,11,FALSE)</f>
        <v>19.5</v>
      </c>
    </row>
    <row r="22" spans="2:10" x14ac:dyDescent="0.2">
      <c r="B22" s="177" t="str">
        <f t="shared" si="0"/>
        <v>20228-(from 1.000)-24</v>
      </c>
      <c r="C22" s="58" t="s">
        <v>12</v>
      </c>
      <c r="D22" s="34">
        <v>20228</v>
      </c>
      <c r="E22" s="34" t="s">
        <v>1</v>
      </c>
      <c r="F22" s="62" t="s">
        <v>87</v>
      </c>
      <c r="G22" s="34" t="s">
        <v>16</v>
      </c>
      <c r="H22" s="60">
        <v>24</v>
      </c>
      <c r="I22" s="34" t="s">
        <v>44</v>
      </c>
      <c r="J22" s="43">
        <f>VLOOKUP($B22,'Total Price List'!$B$7:$L$683,11,FALSE)</f>
        <v>18</v>
      </c>
    </row>
    <row r="23" spans="2:10" ht="12" customHeight="1" x14ac:dyDescent="0.2">
      <c r="B23" s="177" t="str">
        <f t="shared" si="0"/>
        <v>20231-(from 5)-36</v>
      </c>
      <c r="C23" s="58" t="s">
        <v>12</v>
      </c>
      <c r="D23" s="63">
        <v>20231</v>
      </c>
      <c r="E23" s="34" t="s">
        <v>1</v>
      </c>
      <c r="F23" s="61" t="s">
        <v>80</v>
      </c>
      <c r="G23" s="34" t="s">
        <v>16</v>
      </c>
      <c r="H23" s="60">
        <v>36</v>
      </c>
      <c r="I23" s="34" t="s">
        <v>44</v>
      </c>
      <c r="J23" s="43">
        <f>VLOOKUP($B23,'Total Price List'!$B$7:$L$683,11,FALSE)</f>
        <v>70</v>
      </c>
    </row>
    <row r="24" spans="2:10" ht="12" customHeight="1" x14ac:dyDescent="0.2">
      <c r="B24" s="177" t="str">
        <f t="shared" si="0"/>
        <v>20232-(from 10)-36</v>
      </c>
      <c r="C24" s="58" t="s">
        <v>12</v>
      </c>
      <c r="D24" s="34">
        <v>20232</v>
      </c>
      <c r="E24" s="34" t="s">
        <v>1</v>
      </c>
      <c r="F24" s="61" t="s">
        <v>81</v>
      </c>
      <c r="G24" s="34" t="s">
        <v>16</v>
      </c>
      <c r="H24" s="60">
        <v>36</v>
      </c>
      <c r="I24" s="34" t="s">
        <v>44</v>
      </c>
      <c r="J24" s="43">
        <f>VLOOKUP($B24,'Total Price List'!$B$7:$L$683,11,FALSE)</f>
        <v>62</v>
      </c>
    </row>
    <row r="25" spans="2:10" ht="12" customHeight="1" x14ac:dyDescent="0.2">
      <c r="B25" s="177" t="str">
        <f t="shared" si="0"/>
        <v>20233-(from 25)-36</v>
      </c>
      <c r="C25" s="58" t="s">
        <v>12</v>
      </c>
      <c r="D25" s="34">
        <v>20233</v>
      </c>
      <c r="E25" s="34" t="s">
        <v>1</v>
      </c>
      <c r="F25" s="62" t="s">
        <v>82</v>
      </c>
      <c r="G25" s="34" t="s">
        <v>16</v>
      </c>
      <c r="H25" s="60">
        <v>36</v>
      </c>
      <c r="I25" s="34" t="s">
        <v>44</v>
      </c>
      <c r="J25" s="43">
        <f>VLOOKUP($B25,'Total Price List'!$B$7:$L$683,11,FALSE)</f>
        <v>50</v>
      </c>
    </row>
    <row r="26" spans="2:10" ht="12" customHeight="1" x14ac:dyDescent="0.2">
      <c r="B26" s="177" t="str">
        <f t="shared" si="0"/>
        <v>20234-(from 50)-36</v>
      </c>
      <c r="C26" s="58" t="s">
        <v>12</v>
      </c>
      <c r="D26" s="34">
        <v>20234</v>
      </c>
      <c r="E26" s="34" t="s">
        <v>1</v>
      </c>
      <c r="F26" s="62" t="s">
        <v>83</v>
      </c>
      <c r="G26" s="34" t="s">
        <v>16</v>
      </c>
      <c r="H26" s="60">
        <v>36</v>
      </c>
      <c r="I26" s="34" t="s">
        <v>44</v>
      </c>
      <c r="J26" s="43">
        <f>VLOOKUP($B26,'Total Price List'!$B$7:$L$683,11,FALSE)</f>
        <v>40</v>
      </c>
    </row>
    <row r="27" spans="2:10" ht="12" customHeight="1" x14ac:dyDescent="0.2">
      <c r="B27" s="177" t="str">
        <f t="shared" si="0"/>
        <v>20235-(from 100)-36</v>
      </c>
      <c r="C27" s="58" t="s">
        <v>12</v>
      </c>
      <c r="D27" s="34">
        <v>20235</v>
      </c>
      <c r="E27" s="34" t="s">
        <v>1</v>
      </c>
      <c r="F27" s="62" t="s">
        <v>84</v>
      </c>
      <c r="G27" s="34" t="s">
        <v>16</v>
      </c>
      <c r="H27" s="60">
        <v>36</v>
      </c>
      <c r="I27" s="34" t="s">
        <v>44</v>
      </c>
      <c r="J27" s="43">
        <f>VLOOKUP($B27,'Total Price List'!$B$7:$L$683,11,FALSE)</f>
        <v>34</v>
      </c>
    </row>
    <row r="28" spans="2:10" ht="12" customHeight="1" x14ac:dyDescent="0.2">
      <c r="B28" s="177" t="str">
        <f t="shared" si="0"/>
        <v>20236-(from 250)-36</v>
      </c>
      <c r="C28" s="58" t="s">
        <v>12</v>
      </c>
      <c r="D28" s="34">
        <v>20236</v>
      </c>
      <c r="E28" s="34" t="s">
        <v>1</v>
      </c>
      <c r="F28" s="62" t="s">
        <v>85</v>
      </c>
      <c r="G28" s="34" t="s">
        <v>16</v>
      </c>
      <c r="H28" s="60">
        <v>36</v>
      </c>
      <c r="I28" s="34" t="s">
        <v>44</v>
      </c>
      <c r="J28" s="43">
        <f>VLOOKUP($B28,'Total Price List'!$B$7:$L$683,11,FALSE)</f>
        <v>30</v>
      </c>
    </row>
    <row r="29" spans="2:10" ht="12" customHeight="1" x14ac:dyDescent="0.2">
      <c r="B29" s="177" t="str">
        <f t="shared" si="0"/>
        <v>20237-(from 500)-36</v>
      </c>
      <c r="C29" s="58" t="s">
        <v>12</v>
      </c>
      <c r="D29" s="34">
        <v>20237</v>
      </c>
      <c r="E29" s="34" t="s">
        <v>1</v>
      </c>
      <c r="F29" s="62" t="s">
        <v>86</v>
      </c>
      <c r="G29" s="34" t="s">
        <v>16</v>
      </c>
      <c r="H29" s="60">
        <v>36</v>
      </c>
      <c r="I29" s="34" t="s">
        <v>44</v>
      </c>
      <c r="J29" s="43">
        <f>VLOOKUP($B29,'Total Price List'!$B$7:$L$683,11,FALSE)</f>
        <v>26</v>
      </c>
    </row>
    <row r="30" spans="2:10" ht="12" customHeight="1" thickBot="1" x14ac:dyDescent="0.25">
      <c r="B30" s="177" t="str">
        <f t="shared" si="0"/>
        <v>20238-(from 1.000)-36</v>
      </c>
      <c r="C30" s="64" t="s">
        <v>12</v>
      </c>
      <c r="D30" s="38">
        <v>20238</v>
      </c>
      <c r="E30" s="38" t="s">
        <v>1</v>
      </c>
      <c r="F30" s="65" t="s">
        <v>87</v>
      </c>
      <c r="G30" s="38" t="s">
        <v>16</v>
      </c>
      <c r="H30" s="66">
        <v>36</v>
      </c>
      <c r="I30" s="38" t="s">
        <v>44</v>
      </c>
      <c r="J30" s="50">
        <f>VLOOKUP($B30,'Total Price List'!$B$7:$L$683,11,FALSE)</f>
        <v>24</v>
      </c>
    </row>
    <row r="31" spans="2:10" ht="12" customHeight="1" x14ac:dyDescent="0.2">
      <c r="C31" s="67" t="s">
        <v>46</v>
      </c>
      <c r="D31" s="68"/>
      <c r="E31" s="68"/>
      <c r="F31" s="69"/>
      <c r="G31" s="68"/>
      <c r="H31" s="70"/>
      <c r="I31" s="68"/>
      <c r="J31" s="198"/>
    </row>
    <row r="32" spans="2:10" ht="12" customHeight="1" x14ac:dyDescent="0.2">
      <c r="B32" s="177" t="str">
        <f t="shared" ref="B32:B55" si="1">D32&amp;"-("&amp;F32&amp;")-"&amp;H32</f>
        <v>20311-(from 5)-12</v>
      </c>
      <c r="C32" s="58" t="s">
        <v>9</v>
      </c>
      <c r="D32" s="34">
        <v>20311</v>
      </c>
      <c r="E32" s="34" t="s">
        <v>1</v>
      </c>
      <c r="F32" s="59" t="s">
        <v>80</v>
      </c>
      <c r="G32" s="34" t="s">
        <v>16</v>
      </c>
      <c r="H32" s="60">
        <v>12</v>
      </c>
      <c r="I32" s="34" t="s">
        <v>44</v>
      </c>
      <c r="J32" s="43">
        <f>VLOOKUP($B32,'Total Price List'!$B$7:$L$683,11,FALSE)</f>
        <v>42</v>
      </c>
    </row>
    <row r="33" spans="2:10" ht="12" customHeight="1" x14ac:dyDescent="0.2">
      <c r="B33" s="177" t="str">
        <f t="shared" si="1"/>
        <v>20312-(from 10)-12</v>
      </c>
      <c r="C33" s="58" t="s">
        <v>9</v>
      </c>
      <c r="D33" s="34">
        <v>20312</v>
      </c>
      <c r="E33" s="34" t="s">
        <v>1</v>
      </c>
      <c r="F33" s="59" t="s">
        <v>81</v>
      </c>
      <c r="G33" s="34" t="s">
        <v>16</v>
      </c>
      <c r="H33" s="60">
        <v>12</v>
      </c>
      <c r="I33" s="34" t="s">
        <v>44</v>
      </c>
      <c r="J33" s="43">
        <f>VLOOKUP($B33,'Total Price List'!$B$7:$L$683,11,FALSE)</f>
        <v>37.199999999999996</v>
      </c>
    </row>
    <row r="34" spans="2:10" ht="12" customHeight="1" x14ac:dyDescent="0.2">
      <c r="B34" s="177" t="str">
        <f t="shared" si="1"/>
        <v>20313-(from 25)-12</v>
      </c>
      <c r="C34" s="58" t="s">
        <v>9</v>
      </c>
      <c r="D34" s="34">
        <v>20313</v>
      </c>
      <c r="E34" s="34" t="s">
        <v>1</v>
      </c>
      <c r="F34" s="61" t="s">
        <v>82</v>
      </c>
      <c r="G34" s="34" t="s">
        <v>16</v>
      </c>
      <c r="H34" s="60">
        <v>12</v>
      </c>
      <c r="I34" s="34" t="s">
        <v>44</v>
      </c>
      <c r="J34" s="43">
        <f>VLOOKUP($B34,'Total Price List'!$B$7:$L$683,11,FALSE)</f>
        <v>30</v>
      </c>
    </row>
    <row r="35" spans="2:10" ht="12" customHeight="1" x14ac:dyDescent="0.2">
      <c r="B35" s="177" t="str">
        <f t="shared" si="1"/>
        <v>20314-(from 50)-12</v>
      </c>
      <c r="C35" s="58" t="s">
        <v>9</v>
      </c>
      <c r="D35" s="34">
        <v>20314</v>
      </c>
      <c r="E35" s="34" t="s">
        <v>1</v>
      </c>
      <c r="F35" s="61" t="s">
        <v>83</v>
      </c>
      <c r="G35" s="34" t="s">
        <v>16</v>
      </c>
      <c r="H35" s="60">
        <v>12</v>
      </c>
      <c r="I35" s="34" t="s">
        <v>44</v>
      </c>
      <c r="J35" s="43">
        <f>VLOOKUP($B35,'Total Price List'!$B$7:$L$683,11,FALSE)</f>
        <v>24</v>
      </c>
    </row>
    <row r="36" spans="2:10" ht="12" customHeight="1" x14ac:dyDescent="0.2">
      <c r="B36" s="177" t="str">
        <f t="shared" si="1"/>
        <v>20315-(from 100)-12</v>
      </c>
      <c r="C36" s="58" t="s">
        <v>9</v>
      </c>
      <c r="D36" s="34">
        <v>20315</v>
      </c>
      <c r="E36" s="34" t="s">
        <v>1</v>
      </c>
      <c r="F36" s="61" t="s">
        <v>84</v>
      </c>
      <c r="G36" s="34" t="s">
        <v>16</v>
      </c>
      <c r="H36" s="60">
        <v>12</v>
      </c>
      <c r="I36" s="34" t="s">
        <v>44</v>
      </c>
      <c r="J36" s="43">
        <f>VLOOKUP($B36,'Total Price List'!$B$7:$L$683,11,FALSE)</f>
        <v>20.399999999999999</v>
      </c>
    </row>
    <row r="37" spans="2:10" ht="12" customHeight="1" x14ac:dyDescent="0.2">
      <c r="B37" s="177" t="str">
        <f t="shared" si="1"/>
        <v>20316-(from 250)-12</v>
      </c>
      <c r="C37" s="58" t="s">
        <v>9</v>
      </c>
      <c r="D37" s="34">
        <v>20316</v>
      </c>
      <c r="E37" s="34" t="s">
        <v>1</v>
      </c>
      <c r="F37" s="62" t="s">
        <v>85</v>
      </c>
      <c r="G37" s="34" t="s">
        <v>16</v>
      </c>
      <c r="H37" s="60">
        <v>12</v>
      </c>
      <c r="I37" s="34" t="s">
        <v>44</v>
      </c>
      <c r="J37" s="43">
        <f>VLOOKUP($B37,'Total Price List'!$B$7:$L$683,11,FALSE)</f>
        <v>18</v>
      </c>
    </row>
    <row r="38" spans="2:10" ht="12" customHeight="1" x14ac:dyDescent="0.2">
      <c r="B38" s="177" t="str">
        <f t="shared" si="1"/>
        <v>20317-(from 500)-12</v>
      </c>
      <c r="C38" s="58" t="s">
        <v>9</v>
      </c>
      <c r="D38" s="34">
        <v>20317</v>
      </c>
      <c r="E38" s="34" t="s">
        <v>1</v>
      </c>
      <c r="F38" s="62" t="s">
        <v>86</v>
      </c>
      <c r="G38" s="34" t="s">
        <v>16</v>
      </c>
      <c r="H38" s="60">
        <v>12</v>
      </c>
      <c r="I38" s="34" t="s">
        <v>44</v>
      </c>
      <c r="J38" s="43">
        <f>VLOOKUP($B38,'Total Price List'!$B$7:$L$683,11,FALSE)</f>
        <v>15.6</v>
      </c>
    </row>
    <row r="39" spans="2:10" ht="12" customHeight="1" x14ac:dyDescent="0.2">
      <c r="B39" s="177" t="str">
        <f t="shared" si="1"/>
        <v>20318-(from 1.000)-12</v>
      </c>
      <c r="C39" s="58" t="s">
        <v>9</v>
      </c>
      <c r="D39" s="34">
        <v>20318</v>
      </c>
      <c r="E39" s="34" t="s">
        <v>1</v>
      </c>
      <c r="F39" s="62" t="s">
        <v>87</v>
      </c>
      <c r="G39" s="34" t="s">
        <v>16</v>
      </c>
      <c r="H39" s="60">
        <v>12</v>
      </c>
      <c r="I39" s="34" t="s">
        <v>44</v>
      </c>
      <c r="J39" s="43">
        <f>VLOOKUP($B39,'Total Price List'!$B$7:$L$683,11,FALSE)</f>
        <v>14.399999999999999</v>
      </c>
    </row>
    <row r="40" spans="2:10" ht="12" customHeight="1" x14ac:dyDescent="0.2">
      <c r="B40" s="177" t="str">
        <f t="shared" si="1"/>
        <v>20321-(from 5)-24</v>
      </c>
      <c r="C40" s="58" t="s">
        <v>9</v>
      </c>
      <c r="D40" s="63">
        <v>20321</v>
      </c>
      <c r="E40" s="34" t="s">
        <v>1</v>
      </c>
      <c r="F40" s="61" t="s">
        <v>80</v>
      </c>
      <c r="G40" s="34" t="s">
        <v>16</v>
      </c>
      <c r="H40" s="60">
        <v>24</v>
      </c>
      <c r="I40" s="34" t="s">
        <v>44</v>
      </c>
      <c r="J40" s="43">
        <f>VLOOKUP($B40,'Total Price List'!$B$7:$L$683,11,FALSE)</f>
        <v>63</v>
      </c>
    </row>
    <row r="41" spans="2:10" ht="12" customHeight="1" x14ac:dyDescent="0.2">
      <c r="B41" s="177" t="str">
        <f t="shared" si="1"/>
        <v>20322-(from 10)-24</v>
      </c>
      <c r="C41" s="58" t="s">
        <v>9</v>
      </c>
      <c r="D41" s="34">
        <v>20322</v>
      </c>
      <c r="E41" s="34" t="s">
        <v>1</v>
      </c>
      <c r="F41" s="61" t="s">
        <v>81</v>
      </c>
      <c r="G41" s="34" t="s">
        <v>16</v>
      </c>
      <c r="H41" s="60">
        <v>24</v>
      </c>
      <c r="I41" s="34" t="s">
        <v>44</v>
      </c>
      <c r="J41" s="43">
        <f>VLOOKUP($B41,'Total Price List'!$B$7:$L$683,11,FALSE)</f>
        <v>55.8</v>
      </c>
    </row>
    <row r="42" spans="2:10" ht="12" customHeight="1" x14ac:dyDescent="0.2">
      <c r="B42" s="177" t="str">
        <f t="shared" si="1"/>
        <v>20323-(from 25)-24</v>
      </c>
      <c r="C42" s="58" t="s">
        <v>9</v>
      </c>
      <c r="D42" s="34">
        <v>20323</v>
      </c>
      <c r="E42" s="34" t="s">
        <v>1</v>
      </c>
      <c r="F42" s="62" t="s">
        <v>82</v>
      </c>
      <c r="G42" s="34" t="s">
        <v>16</v>
      </c>
      <c r="H42" s="60">
        <v>24</v>
      </c>
      <c r="I42" s="34" t="s">
        <v>44</v>
      </c>
      <c r="J42" s="43">
        <f>VLOOKUP($B42,'Total Price List'!$B$7:$L$683,11,FALSE)</f>
        <v>45</v>
      </c>
    </row>
    <row r="43" spans="2:10" ht="12" customHeight="1" x14ac:dyDescent="0.2">
      <c r="B43" s="177" t="str">
        <f t="shared" si="1"/>
        <v>20324-(from 50)-24</v>
      </c>
      <c r="C43" s="58" t="s">
        <v>9</v>
      </c>
      <c r="D43" s="34">
        <v>20324</v>
      </c>
      <c r="E43" s="34" t="s">
        <v>1</v>
      </c>
      <c r="F43" s="62" t="s">
        <v>83</v>
      </c>
      <c r="G43" s="34" t="s">
        <v>16</v>
      </c>
      <c r="H43" s="60">
        <v>24</v>
      </c>
      <c r="I43" s="34" t="s">
        <v>44</v>
      </c>
      <c r="J43" s="43">
        <f>VLOOKUP($B43,'Total Price List'!$B$7:$L$683,11,FALSE)</f>
        <v>36</v>
      </c>
    </row>
    <row r="44" spans="2:10" ht="12" customHeight="1" x14ac:dyDescent="0.2">
      <c r="B44" s="177" t="str">
        <f t="shared" si="1"/>
        <v>20325-(from 100)-24</v>
      </c>
      <c r="C44" s="58" t="s">
        <v>9</v>
      </c>
      <c r="D44" s="34">
        <v>20325</v>
      </c>
      <c r="E44" s="34" t="s">
        <v>1</v>
      </c>
      <c r="F44" s="62" t="s">
        <v>84</v>
      </c>
      <c r="G44" s="34" t="s">
        <v>16</v>
      </c>
      <c r="H44" s="60">
        <v>24</v>
      </c>
      <c r="I44" s="34" t="s">
        <v>44</v>
      </c>
      <c r="J44" s="43">
        <f>VLOOKUP($B44,'Total Price List'!$B$7:$L$683,11,FALSE)</f>
        <v>30.599999999999998</v>
      </c>
    </row>
    <row r="45" spans="2:10" ht="12" customHeight="1" x14ac:dyDescent="0.2">
      <c r="B45" s="177" t="str">
        <f t="shared" si="1"/>
        <v>20326-(from 250)-24</v>
      </c>
      <c r="C45" s="58" t="s">
        <v>9</v>
      </c>
      <c r="D45" s="34">
        <v>20326</v>
      </c>
      <c r="E45" s="34" t="s">
        <v>1</v>
      </c>
      <c r="F45" s="62" t="s">
        <v>85</v>
      </c>
      <c r="G45" s="34" t="s">
        <v>16</v>
      </c>
      <c r="H45" s="60">
        <v>24</v>
      </c>
      <c r="I45" s="34" t="s">
        <v>44</v>
      </c>
      <c r="J45" s="43">
        <f>VLOOKUP($B45,'Total Price List'!$B$7:$L$683,11,FALSE)</f>
        <v>27</v>
      </c>
    </row>
    <row r="46" spans="2:10" ht="12" customHeight="1" x14ac:dyDescent="0.2">
      <c r="B46" s="177" t="str">
        <f t="shared" si="1"/>
        <v>20327-(from 500)-24</v>
      </c>
      <c r="C46" s="58" t="s">
        <v>9</v>
      </c>
      <c r="D46" s="34">
        <v>20327</v>
      </c>
      <c r="E46" s="34" t="s">
        <v>1</v>
      </c>
      <c r="F46" s="62" t="s">
        <v>86</v>
      </c>
      <c r="G46" s="34" t="s">
        <v>16</v>
      </c>
      <c r="H46" s="60">
        <v>24</v>
      </c>
      <c r="I46" s="34" t="s">
        <v>44</v>
      </c>
      <c r="J46" s="43">
        <f>VLOOKUP($B46,'Total Price List'!$B$7:$L$683,11,FALSE)</f>
        <v>23.4</v>
      </c>
    </row>
    <row r="47" spans="2:10" ht="12" customHeight="1" x14ac:dyDescent="0.2">
      <c r="B47" s="177" t="str">
        <f t="shared" si="1"/>
        <v>20328-(from 1.000)-24</v>
      </c>
      <c r="C47" s="58" t="s">
        <v>9</v>
      </c>
      <c r="D47" s="34">
        <v>20328</v>
      </c>
      <c r="E47" s="34" t="s">
        <v>1</v>
      </c>
      <c r="F47" s="62" t="s">
        <v>87</v>
      </c>
      <c r="G47" s="34" t="s">
        <v>16</v>
      </c>
      <c r="H47" s="60">
        <v>24</v>
      </c>
      <c r="I47" s="34" t="s">
        <v>44</v>
      </c>
      <c r="J47" s="43">
        <f>VLOOKUP($B47,'Total Price List'!$B$7:$L$683,11,FALSE)</f>
        <v>21.599999999999998</v>
      </c>
    </row>
    <row r="48" spans="2:10" ht="12" customHeight="1" x14ac:dyDescent="0.2">
      <c r="B48" s="177" t="str">
        <f t="shared" si="1"/>
        <v>20331-(from 5)-36</v>
      </c>
      <c r="C48" s="58" t="s">
        <v>9</v>
      </c>
      <c r="D48" s="63">
        <v>20331</v>
      </c>
      <c r="E48" s="34" t="s">
        <v>1</v>
      </c>
      <c r="F48" s="61" t="s">
        <v>80</v>
      </c>
      <c r="G48" s="34" t="s">
        <v>16</v>
      </c>
      <c r="H48" s="60">
        <v>36</v>
      </c>
      <c r="I48" s="34" t="s">
        <v>44</v>
      </c>
      <c r="J48" s="43">
        <f>VLOOKUP($B48,'Total Price List'!$B$7:$L$683,11,FALSE)</f>
        <v>84</v>
      </c>
    </row>
    <row r="49" spans="2:10" ht="12" customHeight="1" x14ac:dyDescent="0.2">
      <c r="B49" s="177" t="str">
        <f t="shared" si="1"/>
        <v>20332-(from 10)-36</v>
      </c>
      <c r="C49" s="58" t="s">
        <v>9</v>
      </c>
      <c r="D49" s="34">
        <v>20332</v>
      </c>
      <c r="E49" s="34" t="s">
        <v>1</v>
      </c>
      <c r="F49" s="61" t="s">
        <v>81</v>
      </c>
      <c r="G49" s="34" t="s">
        <v>16</v>
      </c>
      <c r="H49" s="60">
        <v>36</v>
      </c>
      <c r="I49" s="34" t="s">
        <v>44</v>
      </c>
      <c r="J49" s="43">
        <f>VLOOKUP($B49,'Total Price List'!$B$7:$L$683,11,FALSE)</f>
        <v>74.399999999999991</v>
      </c>
    </row>
    <row r="50" spans="2:10" ht="12" customHeight="1" x14ac:dyDescent="0.2">
      <c r="B50" s="177" t="str">
        <f t="shared" si="1"/>
        <v>20333-(from 25)-36</v>
      </c>
      <c r="C50" s="58" t="s">
        <v>9</v>
      </c>
      <c r="D50" s="34">
        <v>20333</v>
      </c>
      <c r="E50" s="34" t="s">
        <v>1</v>
      </c>
      <c r="F50" s="62" t="s">
        <v>82</v>
      </c>
      <c r="G50" s="34" t="s">
        <v>16</v>
      </c>
      <c r="H50" s="60">
        <v>36</v>
      </c>
      <c r="I50" s="34" t="s">
        <v>44</v>
      </c>
      <c r="J50" s="43">
        <f>VLOOKUP($B50,'Total Price List'!$B$7:$L$683,11,FALSE)</f>
        <v>60</v>
      </c>
    </row>
    <row r="51" spans="2:10" ht="12" customHeight="1" x14ac:dyDescent="0.2">
      <c r="B51" s="177" t="str">
        <f t="shared" si="1"/>
        <v>20334-(from 50)-36</v>
      </c>
      <c r="C51" s="58" t="s">
        <v>9</v>
      </c>
      <c r="D51" s="34">
        <v>20334</v>
      </c>
      <c r="E51" s="34" t="s">
        <v>1</v>
      </c>
      <c r="F51" s="62" t="s">
        <v>83</v>
      </c>
      <c r="G51" s="34" t="s">
        <v>16</v>
      </c>
      <c r="H51" s="60">
        <v>36</v>
      </c>
      <c r="I51" s="34" t="s">
        <v>44</v>
      </c>
      <c r="J51" s="43">
        <f>VLOOKUP($B51,'Total Price List'!$B$7:$L$683,11,FALSE)</f>
        <v>48</v>
      </c>
    </row>
    <row r="52" spans="2:10" ht="12" customHeight="1" x14ac:dyDescent="0.2">
      <c r="B52" s="177" t="str">
        <f t="shared" si="1"/>
        <v>20335-(from 100)-36</v>
      </c>
      <c r="C52" s="58" t="s">
        <v>9</v>
      </c>
      <c r="D52" s="34">
        <v>20335</v>
      </c>
      <c r="E52" s="34" t="s">
        <v>1</v>
      </c>
      <c r="F52" s="62" t="s">
        <v>84</v>
      </c>
      <c r="G52" s="34" t="s">
        <v>16</v>
      </c>
      <c r="H52" s="60">
        <v>36</v>
      </c>
      <c r="I52" s="34" t="s">
        <v>44</v>
      </c>
      <c r="J52" s="43">
        <f>VLOOKUP($B52,'Total Price List'!$B$7:$L$683,11,FALSE)</f>
        <v>40.799999999999997</v>
      </c>
    </row>
    <row r="53" spans="2:10" ht="12" customHeight="1" x14ac:dyDescent="0.2">
      <c r="B53" s="177" t="str">
        <f t="shared" si="1"/>
        <v>20336-(from 250)-36</v>
      </c>
      <c r="C53" s="58" t="s">
        <v>9</v>
      </c>
      <c r="D53" s="34">
        <v>20336</v>
      </c>
      <c r="E53" s="34" t="s">
        <v>1</v>
      </c>
      <c r="F53" s="62" t="s">
        <v>85</v>
      </c>
      <c r="G53" s="34" t="s">
        <v>16</v>
      </c>
      <c r="H53" s="60">
        <v>36</v>
      </c>
      <c r="I53" s="34" t="s">
        <v>44</v>
      </c>
      <c r="J53" s="43">
        <f>VLOOKUP($B53,'Total Price List'!$B$7:$L$683,11,FALSE)</f>
        <v>36</v>
      </c>
    </row>
    <row r="54" spans="2:10" ht="12" customHeight="1" x14ac:dyDescent="0.2">
      <c r="B54" s="177" t="str">
        <f t="shared" si="1"/>
        <v>20337-(from 500)-36</v>
      </c>
      <c r="C54" s="58" t="s">
        <v>9</v>
      </c>
      <c r="D54" s="34">
        <v>20337</v>
      </c>
      <c r="E54" s="34" t="s">
        <v>1</v>
      </c>
      <c r="F54" s="62" t="s">
        <v>86</v>
      </c>
      <c r="G54" s="34" t="s">
        <v>16</v>
      </c>
      <c r="H54" s="60">
        <v>36</v>
      </c>
      <c r="I54" s="34" t="s">
        <v>44</v>
      </c>
      <c r="J54" s="43">
        <f>VLOOKUP($B54,'Total Price List'!$B$7:$L$683,11,FALSE)</f>
        <v>31.2</v>
      </c>
    </row>
    <row r="55" spans="2:10" ht="12" customHeight="1" thickBot="1" x14ac:dyDescent="0.25">
      <c r="B55" s="177" t="str">
        <f t="shared" si="1"/>
        <v>20338-(from 1.000)-36</v>
      </c>
      <c r="C55" s="71" t="s">
        <v>9</v>
      </c>
      <c r="D55" s="49">
        <v>20338</v>
      </c>
      <c r="E55" s="49" t="s">
        <v>1</v>
      </c>
      <c r="F55" s="97" t="s">
        <v>87</v>
      </c>
      <c r="G55" s="49" t="s">
        <v>16</v>
      </c>
      <c r="H55" s="98">
        <v>36</v>
      </c>
      <c r="I55" s="49" t="s">
        <v>44</v>
      </c>
      <c r="J55" s="50">
        <f>VLOOKUP($B55,'Total Price List'!$B$7:$L$683,11,FALSE)</f>
        <v>28.799999999999997</v>
      </c>
    </row>
    <row r="56" spans="2:10" ht="12" customHeight="1" x14ac:dyDescent="0.2">
      <c r="C56" s="72" t="s">
        <v>47</v>
      </c>
      <c r="D56" s="73"/>
      <c r="E56" s="73"/>
      <c r="F56" s="74"/>
      <c r="G56" s="73"/>
      <c r="H56" s="75"/>
      <c r="I56" s="73"/>
      <c r="J56" s="198"/>
    </row>
    <row r="57" spans="2:10" ht="12" customHeight="1" x14ac:dyDescent="0.2">
      <c r="B57" s="177" t="str">
        <f t="shared" ref="B57:B80" si="2">D57&amp;"-("&amp;F57&amp;")-"&amp;H57</f>
        <v>20411-(from 5)-12</v>
      </c>
      <c r="C57" s="58" t="s">
        <v>7</v>
      </c>
      <c r="D57" s="34">
        <v>20411</v>
      </c>
      <c r="E57" s="34" t="s">
        <v>1</v>
      </c>
      <c r="F57" s="59" t="s">
        <v>80</v>
      </c>
      <c r="G57" s="34" t="s">
        <v>16</v>
      </c>
      <c r="H57" s="60">
        <v>12</v>
      </c>
      <c r="I57" s="34" t="s">
        <v>44</v>
      </c>
      <c r="J57" s="43">
        <f>VLOOKUP($B57,'Total Price List'!$B$7:$L$683,11,FALSE)</f>
        <v>38.5</v>
      </c>
    </row>
    <row r="58" spans="2:10" ht="12" customHeight="1" x14ac:dyDescent="0.2">
      <c r="B58" s="177" t="str">
        <f t="shared" si="2"/>
        <v>20412-(from 10)-12</v>
      </c>
      <c r="C58" s="58" t="s">
        <v>7</v>
      </c>
      <c r="D58" s="34">
        <v>20412</v>
      </c>
      <c r="E58" s="34" t="s">
        <v>1</v>
      </c>
      <c r="F58" s="59" t="s">
        <v>81</v>
      </c>
      <c r="G58" s="34" t="s">
        <v>16</v>
      </c>
      <c r="H58" s="60">
        <v>12</v>
      </c>
      <c r="I58" s="34" t="s">
        <v>44</v>
      </c>
      <c r="J58" s="43">
        <f>VLOOKUP($B58,'Total Price List'!$B$7:$L$683,11,FALSE)</f>
        <v>34.1</v>
      </c>
    </row>
    <row r="59" spans="2:10" ht="12" customHeight="1" x14ac:dyDescent="0.2">
      <c r="B59" s="177" t="str">
        <f t="shared" si="2"/>
        <v>20413-(from 25)-12</v>
      </c>
      <c r="C59" s="58" t="s">
        <v>7</v>
      </c>
      <c r="D59" s="34">
        <v>20413</v>
      </c>
      <c r="E59" s="34" t="s">
        <v>1</v>
      </c>
      <c r="F59" s="61" t="s">
        <v>82</v>
      </c>
      <c r="G59" s="34" t="s">
        <v>16</v>
      </c>
      <c r="H59" s="60">
        <v>12</v>
      </c>
      <c r="I59" s="34" t="s">
        <v>44</v>
      </c>
      <c r="J59" s="43">
        <f>VLOOKUP($B59,'Total Price List'!$B$7:$L$683,11,FALSE)</f>
        <v>27.500000000000004</v>
      </c>
    </row>
    <row r="60" spans="2:10" ht="12" customHeight="1" x14ac:dyDescent="0.2">
      <c r="B60" s="177" t="str">
        <f t="shared" si="2"/>
        <v>20414-(from 50)-12</v>
      </c>
      <c r="C60" s="58" t="s">
        <v>7</v>
      </c>
      <c r="D60" s="34">
        <v>20414</v>
      </c>
      <c r="E60" s="34" t="s">
        <v>1</v>
      </c>
      <c r="F60" s="61" t="s">
        <v>83</v>
      </c>
      <c r="G60" s="34" t="s">
        <v>16</v>
      </c>
      <c r="H60" s="60">
        <v>12</v>
      </c>
      <c r="I60" s="34" t="s">
        <v>44</v>
      </c>
      <c r="J60" s="43">
        <f>VLOOKUP($B60,'Total Price List'!$B$7:$L$683,11,FALSE)</f>
        <v>22</v>
      </c>
    </row>
    <row r="61" spans="2:10" ht="12" customHeight="1" x14ac:dyDescent="0.2">
      <c r="B61" s="177" t="str">
        <f t="shared" si="2"/>
        <v>20415-(from 100)-12</v>
      </c>
      <c r="C61" s="58" t="s">
        <v>7</v>
      </c>
      <c r="D61" s="34">
        <v>20415</v>
      </c>
      <c r="E61" s="34" t="s">
        <v>1</v>
      </c>
      <c r="F61" s="61" t="s">
        <v>84</v>
      </c>
      <c r="G61" s="34" t="s">
        <v>16</v>
      </c>
      <c r="H61" s="60">
        <v>12</v>
      </c>
      <c r="I61" s="34" t="s">
        <v>44</v>
      </c>
      <c r="J61" s="43">
        <f>VLOOKUP($B61,'Total Price List'!$B$7:$L$683,11,FALSE)</f>
        <v>18.700000000000003</v>
      </c>
    </row>
    <row r="62" spans="2:10" ht="12" customHeight="1" x14ac:dyDescent="0.2">
      <c r="B62" s="177" t="str">
        <f t="shared" si="2"/>
        <v>20416-(from 250)-12</v>
      </c>
      <c r="C62" s="58" t="s">
        <v>7</v>
      </c>
      <c r="D62" s="34">
        <v>20416</v>
      </c>
      <c r="E62" s="34" t="s">
        <v>1</v>
      </c>
      <c r="F62" s="62" t="s">
        <v>85</v>
      </c>
      <c r="G62" s="34" t="s">
        <v>16</v>
      </c>
      <c r="H62" s="60">
        <v>12</v>
      </c>
      <c r="I62" s="34" t="s">
        <v>44</v>
      </c>
      <c r="J62" s="43">
        <f>VLOOKUP($B62,'Total Price List'!$B$7:$L$683,11,FALSE)</f>
        <v>16.5</v>
      </c>
    </row>
    <row r="63" spans="2:10" ht="12" customHeight="1" x14ac:dyDescent="0.2">
      <c r="B63" s="177" t="str">
        <f t="shared" si="2"/>
        <v>20417-(from 500)-12</v>
      </c>
      <c r="C63" s="58" t="s">
        <v>7</v>
      </c>
      <c r="D63" s="34">
        <v>20417</v>
      </c>
      <c r="E63" s="34" t="s">
        <v>1</v>
      </c>
      <c r="F63" s="62" t="s">
        <v>86</v>
      </c>
      <c r="G63" s="34" t="s">
        <v>16</v>
      </c>
      <c r="H63" s="60">
        <v>12</v>
      </c>
      <c r="I63" s="34" t="s">
        <v>44</v>
      </c>
      <c r="J63" s="43">
        <f>VLOOKUP($B63,'Total Price List'!$B$7:$L$683,11,FALSE)</f>
        <v>14.3</v>
      </c>
    </row>
    <row r="64" spans="2:10" ht="12" customHeight="1" x14ac:dyDescent="0.2">
      <c r="B64" s="177" t="str">
        <f t="shared" si="2"/>
        <v>20418-(from 1.000)-12</v>
      </c>
      <c r="C64" s="58" t="s">
        <v>7</v>
      </c>
      <c r="D64" s="34">
        <v>20418</v>
      </c>
      <c r="E64" s="34" t="s">
        <v>1</v>
      </c>
      <c r="F64" s="62" t="s">
        <v>87</v>
      </c>
      <c r="G64" s="34" t="s">
        <v>16</v>
      </c>
      <c r="H64" s="60">
        <v>12</v>
      </c>
      <c r="I64" s="34" t="s">
        <v>44</v>
      </c>
      <c r="J64" s="43">
        <f>VLOOKUP($B64,'Total Price List'!$B$7:$L$683,11,FALSE)</f>
        <v>13.200000000000001</v>
      </c>
    </row>
    <row r="65" spans="2:10" ht="12" customHeight="1" x14ac:dyDescent="0.2">
      <c r="B65" s="177" t="str">
        <f t="shared" si="2"/>
        <v>20421-(from 5)-24</v>
      </c>
      <c r="C65" s="58" t="s">
        <v>7</v>
      </c>
      <c r="D65" s="63">
        <v>20421</v>
      </c>
      <c r="E65" s="34" t="s">
        <v>1</v>
      </c>
      <c r="F65" s="61" t="s">
        <v>80</v>
      </c>
      <c r="G65" s="34" t="s">
        <v>16</v>
      </c>
      <c r="H65" s="60">
        <v>24</v>
      </c>
      <c r="I65" s="34" t="s">
        <v>44</v>
      </c>
      <c r="J65" s="43">
        <f>VLOOKUP($B65,'Total Price List'!$B$7:$L$683,11,FALSE)</f>
        <v>57.750000000000007</v>
      </c>
    </row>
    <row r="66" spans="2:10" ht="12" customHeight="1" x14ac:dyDescent="0.2">
      <c r="B66" s="177" t="str">
        <f t="shared" si="2"/>
        <v>20422-(from 10)-24</v>
      </c>
      <c r="C66" s="58" t="s">
        <v>7</v>
      </c>
      <c r="D66" s="34">
        <v>20422</v>
      </c>
      <c r="E66" s="34" t="s">
        <v>1</v>
      </c>
      <c r="F66" s="61" t="s">
        <v>81</v>
      </c>
      <c r="G66" s="34" t="s">
        <v>16</v>
      </c>
      <c r="H66" s="60">
        <v>24</v>
      </c>
      <c r="I66" s="34" t="s">
        <v>44</v>
      </c>
      <c r="J66" s="43">
        <f>VLOOKUP($B66,'Total Price List'!$B$7:$L$683,11,FALSE)</f>
        <v>51.150000000000006</v>
      </c>
    </row>
    <row r="67" spans="2:10" ht="12" customHeight="1" x14ac:dyDescent="0.2">
      <c r="B67" s="177" t="str">
        <f t="shared" si="2"/>
        <v>20423-(from 25)-24</v>
      </c>
      <c r="C67" s="58" t="s">
        <v>7</v>
      </c>
      <c r="D67" s="34">
        <v>20423</v>
      </c>
      <c r="E67" s="34" t="s">
        <v>1</v>
      </c>
      <c r="F67" s="62" t="s">
        <v>82</v>
      </c>
      <c r="G67" s="34" t="s">
        <v>16</v>
      </c>
      <c r="H67" s="60">
        <v>24</v>
      </c>
      <c r="I67" s="34" t="s">
        <v>44</v>
      </c>
      <c r="J67" s="43">
        <f>VLOOKUP($B67,'Total Price List'!$B$7:$L$683,11,FALSE)</f>
        <v>41.25</v>
      </c>
    </row>
    <row r="68" spans="2:10" ht="12" customHeight="1" x14ac:dyDescent="0.2">
      <c r="B68" s="177" t="str">
        <f t="shared" si="2"/>
        <v>20424-(from 50)-24</v>
      </c>
      <c r="C68" s="58" t="s">
        <v>7</v>
      </c>
      <c r="D68" s="34">
        <v>20424</v>
      </c>
      <c r="E68" s="34" t="s">
        <v>1</v>
      </c>
      <c r="F68" s="62" t="s">
        <v>83</v>
      </c>
      <c r="G68" s="34" t="s">
        <v>16</v>
      </c>
      <c r="H68" s="60">
        <v>24</v>
      </c>
      <c r="I68" s="34" t="s">
        <v>44</v>
      </c>
      <c r="J68" s="43">
        <f>VLOOKUP($B68,'Total Price List'!$B$7:$L$683,11,FALSE)</f>
        <v>33</v>
      </c>
    </row>
    <row r="69" spans="2:10" ht="12" customHeight="1" x14ac:dyDescent="0.2">
      <c r="B69" s="177" t="str">
        <f t="shared" si="2"/>
        <v>20425-(from 100)-24</v>
      </c>
      <c r="C69" s="58" t="s">
        <v>7</v>
      </c>
      <c r="D69" s="34">
        <v>20425</v>
      </c>
      <c r="E69" s="34" t="s">
        <v>1</v>
      </c>
      <c r="F69" s="62" t="s">
        <v>84</v>
      </c>
      <c r="G69" s="34" t="s">
        <v>16</v>
      </c>
      <c r="H69" s="60">
        <v>24</v>
      </c>
      <c r="I69" s="34" t="s">
        <v>44</v>
      </c>
      <c r="J69" s="43">
        <f>VLOOKUP($B69,'Total Price List'!$B$7:$L$683,11,FALSE)</f>
        <v>28.05</v>
      </c>
    </row>
    <row r="70" spans="2:10" ht="12" customHeight="1" x14ac:dyDescent="0.2">
      <c r="B70" s="177" t="str">
        <f t="shared" si="2"/>
        <v>20426-(from 250)-24</v>
      </c>
      <c r="C70" s="58" t="s">
        <v>7</v>
      </c>
      <c r="D70" s="34">
        <v>20426</v>
      </c>
      <c r="E70" s="34" t="s">
        <v>1</v>
      </c>
      <c r="F70" s="62" t="s">
        <v>85</v>
      </c>
      <c r="G70" s="34" t="s">
        <v>16</v>
      </c>
      <c r="H70" s="60">
        <v>24</v>
      </c>
      <c r="I70" s="34" t="s">
        <v>44</v>
      </c>
      <c r="J70" s="43">
        <f>VLOOKUP($B70,'Total Price List'!$B$7:$L$683,11,FALSE)</f>
        <v>24.750000000000004</v>
      </c>
    </row>
    <row r="71" spans="2:10" ht="12" customHeight="1" x14ac:dyDescent="0.2">
      <c r="B71" s="177" t="str">
        <f t="shared" si="2"/>
        <v>20427-(from 500)-24</v>
      </c>
      <c r="C71" s="58" t="s">
        <v>7</v>
      </c>
      <c r="D71" s="34">
        <v>20427</v>
      </c>
      <c r="E71" s="34" t="s">
        <v>1</v>
      </c>
      <c r="F71" s="62" t="s">
        <v>86</v>
      </c>
      <c r="G71" s="34" t="s">
        <v>16</v>
      </c>
      <c r="H71" s="60">
        <v>24</v>
      </c>
      <c r="I71" s="34" t="s">
        <v>44</v>
      </c>
      <c r="J71" s="43">
        <f>VLOOKUP($B71,'Total Price List'!$B$7:$L$683,11,FALSE)</f>
        <v>21.450000000000003</v>
      </c>
    </row>
    <row r="72" spans="2:10" ht="12" customHeight="1" x14ac:dyDescent="0.2">
      <c r="B72" s="177" t="str">
        <f t="shared" si="2"/>
        <v>20428-(from 1.000)-24</v>
      </c>
      <c r="C72" s="58" t="s">
        <v>7</v>
      </c>
      <c r="D72" s="34">
        <v>20428</v>
      </c>
      <c r="E72" s="34" t="s">
        <v>1</v>
      </c>
      <c r="F72" s="62" t="s">
        <v>87</v>
      </c>
      <c r="G72" s="34" t="s">
        <v>16</v>
      </c>
      <c r="H72" s="60">
        <v>24</v>
      </c>
      <c r="I72" s="34" t="s">
        <v>44</v>
      </c>
      <c r="J72" s="43">
        <f>VLOOKUP($B72,'Total Price List'!$B$7:$L$683,11,FALSE)</f>
        <v>19.8</v>
      </c>
    </row>
    <row r="73" spans="2:10" ht="12" customHeight="1" x14ac:dyDescent="0.2">
      <c r="B73" s="177" t="str">
        <f t="shared" si="2"/>
        <v>20431-(from 5)-36</v>
      </c>
      <c r="C73" s="58" t="s">
        <v>7</v>
      </c>
      <c r="D73" s="63">
        <v>20431</v>
      </c>
      <c r="E73" s="34" t="s">
        <v>1</v>
      </c>
      <c r="F73" s="61" t="s">
        <v>80</v>
      </c>
      <c r="G73" s="34" t="s">
        <v>16</v>
      </c>
      <c r="H73" s="60">
        <v>36</v>
      </c>
      <c r="I73" s="34" t="s">
        <v>44</v>
      </c>
      <c r="J73" s="43">
        <f>VLOOKUP($B73,'Total Price List'!$B$7:$L$683,11,FALSE)</f>
        <v>77</v>
      </c>
    </row>
    <row r="74" spans="2:10" ht="12" customHeight="1" x14ac:dyDescent="0.2">
      <c r="B74" s="177" t="str">
        <f t="shared" si="2"/>
        <v>20432-(from 10)-36</v>
      </c>
      <c r="C74" s="58" t="s">
        <v>7</v>
      </c>
      <c r="D74" s="34">
        <v>20432</v>
      </c>
      <c r="E74" s="34" t="s">
        <v>1</v>
      </c>
      <c r="F74" s="61" t="s">
        <v>81</v>
      </c>
      <c r="G74" s="34" t="s">
        <v>16</v>
      </c>
      <c r="H74" s="60">
        <v>36</v>
      </c>
      <c r="I74" s="34" t="s">
        <v>44</v>
      </c>
      <c r="J74" s="43">
        <f>VLOOKUP($B74,'Total Price List'!$B$7:$L$683,11,FALSE)</f>
        <v>68.2</v>
      </c>
    </row>
    <row r="75" spans="2:10" ht="12" customHeight="1" x14ac:dyDescent="0.2">
      <c r="B75" s="177" t="str">
        <f t="shared" si="2"/>
        <v>20433-(from 25)-36</v>
      </c>
      <c r="C75" s="58" t="s">
        <v>7</v>
      </c>
      <c r="D75" s="34">
        <v>20433</v>
      </c>
      <c r="E75" s="34" t="s">
        <v>1</v>
      </c>
      <c r="F75" s="62" t="s">
        <v>82</v>
      </c>
      <c r="G75" s="34" t="s">
        <v>16</v>
      </c>
      <c r="H75" s="60">
        <v>36</v>
      </c>
      <c r="I75" s="34" t="s">
        <v>44</v>
      </c>
      <c r="J75" s="43">
        <f>VLOOKUP($B75,'Total Price List'!$B$7:$L$683,11,FALSE)</f>
        <v>55.000000000000007</v>
      </c>
    </row>
    <row r="76" spans="2:10" ht="12" customHeight="1" x14ac:dyDescent="0.2">
      <c r="B76" s="177" t="str">
        <f t="shared" si="2"/>
        <v>20434-(from 50)-36</v>
      </c>
      <c r="C76" s="58" t="s">
        <v>7</v>
      </c>
      <c r="D76" s="34">
        <v>20434</v>
      </c>
      <c r="E76" s="34" t="s">
        <v>1</v>
      </c>
      <c r="F76" s="62" t="s">
        <v>83</v>
      </c>
      <c r="G76" s="34" t="s">
        <v>16</v>
      </c>
      <c r="H76" s="60">
        <v>36</v>
      </c>
      <c r="I76" s="34" t="s">
        <v>44</v>
      </c>
      <c r="J76" s="43">
        <f>VLOOKUP($B76,'Total Price List'!$B$7:$L$683,11,FALSE)</f>
        <v>44</v>
      </c>
    </row>
    <row r="77" spans="2:10" ht="12" customHeight="1" x14ac:dyDescent="0.2">
      <c r="B77" s="177" t="str">
        <f t="shared" si="2"/>
        <v>20435-(from 100)-36</v>
      </c>
      <c r="C77" s="58" t="s">
        <v>7</v>
      </c>
      <c r="D77" s="34">
        <v>20435</v>
      </c>
      <c r="E77" s="34" t="s">
        <v>1</v>
      </c>
      <c r="F77" s="62" t="s">
        <v>84</v>
      </c>
      <c r="G77" s="34" t="s">
        <v>16</v>
      </c>
      <c r="H77" s="60">
        <v>36</v>
      </c>
      <c r="I77" s="34" t="s">
        <v>44</v>
      </c>
      <c r="J77" s="43">
        <f>VLOOKUP($B77,'Total Price List'!$B$7:$L$683,11,FALSE)</f>
        <v>37.400000000000006</v>
      </c>
    </row>
    <row r="78" spans="2:10" ht="12" customHeight="1" x14ac:dyDescent="0.2">
      <c r="B78" s="177" t="str">
        <f t="shared" si="2"/>
        <v>20436-(from 250)-36</v>
      </c>
      <c r="C78" s="58" t="s">
        <v>7</v>
      </c>
      <c r="D78" s="34">
        <v>20436</v>
      </c>
      <c r="E78" s="34" t="s">
        <v>1</v>
      </c>
      <c r="F78" s="62" t="s">
        <v>85</v>
      </c>
      <c r="G78" s="34" t="s">
        <v>16</v>
      </c>
      <c r="H78" s="60">
        <v>36</v>
      </c>
      <c r="I78" s="34" t="s">
        <v>44</v>
      </c>
      <c r="J78" s="43">
        <f>VLOOKUP($B78,'Total Price List'!$B$7:$L$683,11,FALSE)</f>
        <v>33</v>
      </c>
    </row>
    <row r="79" spans="2:10" ht="12" customHeight="1" x14ac:dyDescent="0.2">
      <c r="B79" s="177" t="str">
        <f t="shared" si="2"/>
        <v>20437-(from 500)-36</v>
      </c>
      <c r="C79" s="58" t="s">
        <v>7</v>
      </c>
      <c r="D79" s="34">
        <v>20437</v>
      </c>
      <c r="E79" s="34" t="s">
        <v>1</v>
      </c>
      <c r="F79" s="62" t="s">
        <v>86</v>
      </c>
      <c r="G79" s="34" t="s">
        <v>16</v>
      </c>
      <c r="H79" s="60">
        <v>36</v>
      </c>
      <c r="I79" s="34" t="s">
        <v>44</v>
      </c>
      <c r="J79" s="43">
        <f>VLOOKUP($B79,'Total Price List'!$B$7:$L$683,11,FALSE)</f>
        <v>28.6</v>
      </c>
    </row>
    <row r="80" spans="2:10" ht="12" customHeight="1" thickBot="1" x14ac:dyDescent="0.25">
      <c r="B80" s="177" t="str">
        <f t="shared" si="2"/>
        <v>20438-(from 1.000)-36</v>
      </c>
      <c r="C80" s="71" t="s">
        <v>7</v>
      </c>
      <c r="D80" s="49">
        <v>20438</v>
      </c>
      <c r="E80" s="49" t="s">
        <v>1</v>
      </c>
      <c r="F80" s="97" t="s">
        <v>87</v>
      </c>
      <c r="G80" s="49" t="s">
        <v>16</v>
      </c>
      <c r="H80" s="98">
        <v>36</v>
      </c>
      <c r="I80" s="49" t="s">
        <v>44</v>
      </c>
      <c r="J80" s="50">
        <f>VLOOKUP($B80,'Total Price List'!$B$7:$L$683,11,FALSE)</f>
        <v>26.400000000000002</v>
      </c>
    </row>
    <row r="81" spans="2:10" ht="12" customHeight="1" x14ac:dyDescent="0.2">
      <c r="C81" s="72" t="s">
        <v>48</v>
      </c>
      <c r="D81" s="73"/>
      <c r="E81" s="73"/>
      <c r="F81" s="74"/>
      <c r="G81" s="73"/>
      <c r="H81" s="75"/>
      <c r="I81" s="73"/>
      <c r="J81" s="198"/>
    </row>
    <row r="82" spans="2:10" ht="12" customHeight="1" x14ac:dyDescent="0.2">
      <c r="B82" s="177" t="str">
        <f t="shared" ref="B82:B105" si="3">D82&amp;"-("&amp;F82&amp;")-"&amp;H82</f>
        <v>20511-(from 5)-12</v>
      </c>
      <c r="C82" s="58" t="s">
        <v>10</v>
      </c>
      <c r="D82" s="34">
        <v>20511</v>
      </c>
      <c r="E82" s="34" t="s">
        <v>1</v>
      </c>
      <c r="F82" s="59" t="s">
        <v>80</v>
      </c>
      <c r="G82" s="34" t="s">
        <v>16</v>
      </c>
      <c r="H82" s="60">
        <v>12</v>
      </c>
      <c r="I82" s="34" t="s">
        <v>44</v>
      </c>
      <c r="J82" s="43">
        <f>VLOOKUP($B82,'Total Price List'!$B$7:$L$683,11,FALSE)</f>
        <v>46.199999999999996</v>
      </c>
    </row>
    <row r="83" spans="2:10" ht="12" customHeight="1" x14ac:dyDescent="0.2">
      <c r="B83" s="177" t="str">
        <f t="shared" si="3"/>
        <v>20512-(from 10)-12</v>
      </c>
      <c r="C83" s="58" t="s">
        <v>10</v>
      </c>
      <c r="D83" s="34">
        <v>20512</v>
      </c>
      <c r="E83" s="34" t="s">
        <v>1</v>
      </c>
      <c r="F83" s="59" t="s">
        <v>81</v>
      </c>
      <c r="G83" s="34" t="s">
        <v>16</v>
      </c>
      <c r="H83" s="60">
        <v>12</v>
      </c>
      <c r="I83" s="34" t="s">
        <v>44</v>
      </c>
      <c r="J83" s="43">
        <f>VLOOKUP($B83,'Total Price List'!$B$7:$L$683,11,FALSE)</f>
        <v>40.92</v>
      </c>
    </row>
    <row r="84" spans="2:10" ht="12" customHeight="1" x14ac:dyDescent="0.2">
      <c r="B84" s="177" t="str">
        <f t="shared" si="3"/>
        <v>20513-(from 25)-12</v>
      </c>
      <c r="C84" s="58" t="s">
        <v>10</v>
      </c>
      <c r="D84" s="34">
        <v>20513</v>
      </c>
      <c r="E84" s="34" t="s">
        <v>1</v>
      </c>
      <c r="F84" s="61" t="s">
        <v>82</v>
      </c>
      <c r="G84" s="34" t="s">
        <v>16</v>
      </c>
      <c r="H84" s="60">
        <v>12</v>
      </c>
      <c r="I84" s="34" t="s">
        <v>44</v>
      </c>
      <c r="J84" s="43">
        <f>VLOOKUP($B84,'Total Price List'!$B$7:$L$683,11,FALSE)</f>
        <v>33</v>
      </c>
    </row>
    <row r="85" spans="2:10" ht="12" customHeight="1" x14ac:dyDescent="0.2">
      <c r="B85" s="177" t="str">
        <f t="shared" si="3"/>
        <v>20514-(from 50)-12</v>
      </c>
      <c r="C85" s="58" t="s">
        <v>10</v>
      </c>
      <c r="D85" s="34">
        <v>20514</v>
      </c>
      <c r="E85" s="34" t="s">
        <v>1</v>
      </c>
      <c r="F85" s="61" t="s">
        <v>83</v>
      </c>
      <c r="G85" s="34" t="s">
        <v>16</v>
      </c>
      <c r="H85" s="60">
        <v>12</v>
      </c>
      <c r="I85" s="34" t="s">
        <v>44</v>
      </c>
      <c r="J85" s="43">
        <f>VLOOKUP($B85,'Total Price List'!$B$7:$L$683,11,FALSE)</f>
        <v>26.4</v>
      </c>
    </row>
    <row r="86" spans="2:10" ht="12" customHeight="1" x14ac:dyDescent="0.2">
      <c r="B86" s="177" t="str">
        <f t="shared" si="3"/>
        <v>20515-(from 100)-12</v>
      </c>
      <c r="C86" s="58" t="s">
        <v>10</v>
      </c>
      <c r="D86" s="34">
        <v>20515</v>
      </c>
      <c r="E86" s="34" t="s">
        <v>1</v>
      </c>
      <c r="F86" s="61" t="s">
        <v>84</v>
      </c>
      <c r="G86" s="34" t="s">
        <v>16</v>
      </c>
      <c r="H86" s="60">
        <v>12</v>
      </c>
      <c r="I86" s="34" t="s">
        <v>44</v>
      </c>
      <c r="J86" s="43">
        <f>VLOOKUP($B86,'Total Price List'!$B$7:$L$683,11,FALSE)</f>
        <v>22.44</v>
      </c>
    </row>
    <row r="87" spans="2:10" ht="12" customHeight="1" x14ac:dyDescent="0.2">
      <c r="B87" s="177" t="str">
        <f t="shared" si="3"/>
        <v>20516-(from 250)-12</v>
      </c>
      <c r="C87" s="58" t="s">
        <v>10</v>
      </c>
      <c r="D87" s="34">
        <v>20516</v>
      </c>
      <c r="E87" s="34" t="s">
        <v>1</v>
      </c>
      <c r="F87" s="62" t="s">
        <v>85</v>
      </c>
      <c r="G87" s="34" t="s">
        <v>16</v>
      </c>
      <c r="H87" s="60">
        <v>12</v>
      </c>
      <c r="I87" s="34" t="s">
        <v>44</v>
      </c>
      <c r="J87" s="43">
        <f>VLOOKUP($B87,'Total Price List'!$B$7:$L$683,11,FALSE)</f>
        <v>19.8</v>
      </c>
    </row>
    <row r="88" spans="2:10" ht="12" customHeight="1" x14ac:dyDescent="0.2">
      <c r="B88" s="177" t="str">
        <f t="shared" si="3"/>
        <v>20517-(from 500)-12</v>
      </c>
      <c r="C88" s="58" t="s">
        <v>10</v>
      </c>
      <c r="D88" s="34">
        <v>20517</v>
      </c>
      <c r="E88" s="34" t="s">
        <v>1</v>
      </c>
      <c r="F88" s="62" t="s">
        <v>86</v>
      </c>
      <c r="G88" s="34" t="s">
        <v>16</v>
      </c>
      <c r="H88" s="60">
        <v>12</v>
      </c>
      <c r="I88" s="34" t="s">
        <v>44</v>
      </c>
      <c r="J88" s="43">
        <f>VLOOKUP($B88,'Total Price List'!$B$7:$L$683,11,FALSE)</f>
        <v>17.16</v>
      </c>
    </row>
    <row r="89" spans="2:10" ht="12" customHeight="1" x14ac:dyDescent="0.2">
      <c r="B89" s="177" t="str">
        <f t="shared" si="3"/>
        <v>20518-(from 1.000)-12</v>
      </c>
      <c r="C89" s="58" t="s">
        <v>10</v>
      </c>
      <c r="D89" s="34">
        <v>20518</v>
      </c>
      <c r="E89" s="34" t="s">
        <v>1</v>
      </c>
      <c r="F89" s="62" t="s">
        <v>87</v>
      </c>
      <c r="G89" s="34" t="s">
        <v>16</v>
      </c>
      <c r="H89" s="60">
        <v>12</v>
      </c>
      <c r="I89" s="34" t="s">
        <v>44</v>
      </c>
      <c r="J89" s="43">
        <f>VLOOKUP($B89,'Total Price List'!$B$7:$L$683,11,FALSE)</f>
        <v>15.84</v>
      </c>
    </row>
    <row r="90" spans="2:10" ht="12" customHeight="1" x14ac:dyDescent="0.2">
      <c r="B90" s="177" t="str">
        <f t="shared" si="3"/>
        <v>20521-(from 5)-24</v>
      </c>
      <c r="C90" s="58" t="s">
        <v>10</v>
      </c>
      <c r="D90" s="63">
        <v>20521</v>
      </c>
      <c r="E90" s="34" t="s">
        <v>1</v>
      </c>
      <c r="F90" s="61" t="s">
        <v>80</v>
      </c>
      <c r="G90" s="34" t="s">
        <v>16</v>
      </c>
      <c r="H90" s="60">
        <v>24</v>
      </c>
      <c r="I90" s="34" t="s">
        <v>44</v>
      </c>
      <c r="J90" s="43">
        <f>VLOOKUP($B90,'Total Price List'!$B$7:$L$683,11,FALSE)</f>
        <v>69.300000000000011</v>
      </c>
    </row>
    <row r="91" spans="2:10" ht="12" customHeight="1" x14ac:dyDescent="0.2">
      <c r="B91" s="177" t="str">
        <f t="shared" si="3"/>
        <v>20522-(from 10)-24</v>
      </c>
      <c r="C91" s="58" t="s">
        <v>10</v>
      </c>
      <c r="D91" s="34">
        <v>20522</v>
      </c>
      <c r="E91" s="34" t="s">
        <v>1</v>
      </c>
      <c r="F91" s="61" t="s">
        <v>81</v>
      </c>
      <c r="G91" s="34" t="s">
        <v>16</v>
      </c>
      <c r="H91" s="60">
        <v>24</v>
      </c>
      <c r="I91" s="34" t="s">
        <v>44</v>
      </c>
      <c r="J91" s="43">
        <f>VLOOKUP($B91,'Total Price List'!$B$7:$L$683,11,FALSE)</f>
        <v>61.38</v>
      </c>
    </row>
    <row r="92" spans="2:10" ht="12" customHeight="1" x14ac:dyDescent="0.2">
      <c r="B92" s="177" t="str">
        <f t="shared" si="3"/>
        <v>20523-(from 25)-24</v>
      </c>
      <c r="C92" s="58" t="s">
        <v>10</v>
      </c>
      <c r="D92" s="34">
        <v>20523</v>
      </c>
      <c r="E92" s="34" t="s">
        <v>1</v>
      </c>
      <c r="F92" s="62" t="s">
        <v>82</v>
      </c>
      <c r="G92" s="34" t="s">
        <v>16</v>
      </c>
      <c r="H92" s="60">
        <v>24</v>
      </c>
      <c r="I92" s="34" t="s">
        <v>44</v>
      </c>
      <c r="J92" s="43">
        <f>VLOOKUP($B92,'Total Price List'!$B$7:$L$683,11,FALSE)</f>
        <v>49.5</v>
      </c>
    </row>
    <row r="93" spans="2:10" ht="12" customHeight="1" x14ac:dyDescent="0.2">
      <c r="B93" s="177" t="str">
        <f t="shared" si="3"/>
        <v>20524-(from 50)-24</v>
      </c>
      <c r="C93" s="58" t="s">
        <v>10</v>
      </c>
      <c r="D93" s="34">
        <v>20524</v>
      </c>
      <c r="E93" s="34" t="s">
        <v>1</v>
      </c>
      <c r="F93" s="62" t="s">
        <v>83</v>
      </c>
      <c r="G93" s="34" t="s">
        <v>16</v>
      </c>
      <c r="H93" s="60">
        <v>24</v>
      </c>
      <c r="I93" s="34" t="s">
        <v>44</v>
      </c>
      <c r="J93" s="43">
        <f>VLOOKUP($B93,'Total Price List'!$B$7:$L$683,11,FALSE)</f>
        <v>39.6</v>
      </c>
    </row>
    <row r="94" spans="2:10" ht="12" customHeight="1" x14ac:dyDescent="0.2">
      <c r="B94" s="177" t="str">
        <f t="shared" si="3"/>
        <v>20525-(from 100)-24</v>
      </c>
      <c r="C94" s="58" t="s">
        <v>10</v>
      </c>
      <c r="D94" s="34">
        <v>20525</v>
      </c>
      <c r="E94" s="34" t="s">
        <v>1</v>
      </c>
      <c r="F94" s="62" t="s">
        <v>84</v>
      </c>
      <c r="G94" s="34" t="s">
        <v>16</v>
      </c>
      <c r="H94" s="60">
        <v>24</v>
      </c>
      <c r="I94" s="34" t="s">
        <v>44</v>
      </c>
      <c r="J94" s="43">
        <f>VLOOKUP($B94,'Total Price List'!$B$7:$L$683,11,FALSE)</f>
        <v>33.659999999999997</v>
      </c>
    </row>
    <row r="95" spans="2:10" ht="12" customHeight="1" x14ac:dyDescent="0.2">
      <c r="B95" s="177" t="str">
        <f t="shared" si="3"/>
        <v>20526-(from 250)-24</v>
      </c>
      <c r="C95" s="58" t="s">
        <v>10</v>
      </c>
      <c r="D95" s="34">
        <v>20526</v>
      </c>
      <c r="E95" s="34" t="s">
        <v>1</v>
      </c>
      <c r="F95" s="62" t="s">
        <v>85</v>
      </c>
      <c r="G95" s="34" t="s">
        <v>16</v>
      </c>
      <c r="H95" s="60">
        <v>24</v>
      </c>
      <c r="I95" s="34" t="s">
        <v>44</v>
      </c>
      <c r="J95" s="43">
        <f>VLOOKUP($B95,'Total Price List'!$B$7:$L$683,11,FALSE)</f>
        <v>29.700000000000003</v>
      </c>
    </row>
    <row r="96" spans="2:10" ht="12" customHeight="1" x14ac:dyDescent="0.2">
      <c r="B96" s="177" t="str">
        <f t="shared" si="3"/>
        <v>20527-(from 500)-24</v>
      </c>
      <c r="C96" s="58" t="s">
        <v>10</v>
      </c>
      <c r="D96" s="34">
        <v>20527</v>
      </c>
      <c r="E96" s="34" t="s">
        <v>1</v>
      </c>
      <c r="F96" s="62" t="s">
        <v>86</v>
      </c>
      <c r="G96" s="34" t="s">
        <v>16</v>
      </c>
      <c r="H96" s="60">
        <v>24</v>
      </c>
      <c r="I96" s="34" t="s">
        <v>44</v>
      </c>
      <c r="J96" s="43">
        <f>VLOOKUP($B96,'Total Price List'!$B$7:$L$683,11,FALSE)</f>
        <v>25.740000000000002</v>
      </c>
    </row>
    <row r="97" spans="2:10" ht="12" customHeight="1" x14ac:dyDescent="0.2">
      <c r="B97" s="177" t="str">
        <f t="shared" si="3"/>
        <v>20528-(from 1.000)-24</v>
      </c>
      <c r="C97" s="58" t="s">
        <v>10</v>
      </c>
      <c r="D97" s="34">
        <v>20528</v>
      </c>
      <c r="E97" s="34" t="s">
        <v>1</v>
      </c>
      <c r="F97" s="62" t="s">
        <v>87</v>
      </c>
      <c r="G97" s="34" t="s">
        <v>16</v>
      </c>
      <c r="H97" s="60">
        <v>24</v>
      </c>
      <c r="I97" s="34" t="s">
        <v>44</v>
      </c>
      <c r="J97" s="43">
        <f>VLOOKUP($B97,'Total Price List'!$B$7:$L$683,11,FALSE)</f>
        <v>23.76</v>
      </c>
    </row>
    <row r="98" spans="2:10" ht="12" customHeight="1" x14ac:dyDescent="0.2">
      <c r="B98" s="177" t="str">
        <f t="shared" si="3"/>
        <v>20531-(from 5)-36</v>
      </c>
      <c r="C98" s="58" t="s">
        <v>10</v>
      </c>
      <c r="D98" s="63">
        <v>20531</v>
      </c>
      <c r="E98" s="34" t="s">
        <v>1</v>
      </c>
      <c r="F98" s="61" t="s">
        <v>80</v>
      </c>
      <c r="G98" s="34" t="s">
        <v>16</v>
      </c>
      <c r="H98" s="60">
        <v>36</v>
      </c>
      <c r="I98" s="34" t="s">
        <v>44</v>
      </c>
      <c r="J98" s="43">
        <f>VLOOKUP($B98,'Total Price List'!$B$7:$L$683,11,FALSE)</f>
        <v>92.399999999999991</v>
      </c>
    </row>
    <row r="99" spans="2:10" ht="12" customHeight="1" x14ac:dyDescent="0.2">
      <c r="B99" s="177" t="str">
        <f t="shared" si="3"/>
        <v>20532-(from 10)-36</v>
      </c>
      <c r="C99" s="58" t="s">
        <v>10</v>
      </c>
      <c r="D99" s="34">
        <v>20532</v>
      </c>
      <c r="E99" s="34" t="s">
        <v>1</v>
      </c>
      <c r="F99" s="61" t="s">
        <v>81</v>
      </c>
      <c r="G99" s="34" t="s">
        <v>16</v>
      </c>
      <c r="H99" s="60">
        <v>36</v>
      </c>
      <c r="I99" s="34" t="s">
        <v>44</v>
      </c>
      <c r="J99" s="43">
        <f>VLOOKUP($B99,'Total Price List'!$B$7:$L$683,11,FALSE)</f>
        <v>81.84</v>
      </c>
    </row>
    <row r="100" spans="2:10" ht="12" customHeight="1" x14ac:dyDescent="0.2">
      <c r="B100" s="177" t="str">
        <f t="shared" si="3"/>
        <v>20533-(from 25)-36</v>
      </c>
      <c r="C100" s="58" t="s">
        <v>10</v>
      </c>
      <c r="D100" s="34">
        <v>20533</v>
      </c>
      <c r="E100" s="34" t="s">
        <v>1</v>
      </c>
      <c r="F100" s="62" t="s">
        <v>82</v>
      </c>
      <c r="G100" s="34" t="s">
        <v>16</v>
      </c>
      <c r="H100" s="60">
        <v>36</v>
      </c>
      <c r="I100" s="34" t="s">
        <v>44</v>
      </c>
      <c r="J100" s="43">
        <f>VLOOKUP($B100,'Total Price List'!$B$7:$L$683,11,FALSE)</f>
        <v>66</v>
      </c>
    </row>
    <row r="101" spans="2:10" ht="12" customHeight="1" x14ac:dyDescent="0.2">
      <c r="B101" s="177" t="str">
        <f t="shared" si="3"/>
        <v>20534-(from 50)-36</v>
      </c>
      <c r="C101" s="58" t="s">
        <v>10</v>
      </c>
      <c r="D101" s="34">
        <v>20534</v>
      </c>
      <c r="E101" s="34" t="s">
        <v>1</v>
      </c>
      <c r="F101" s="62" t="s">
        <v>83</v>
      </c>
      <c r="G101" s="34" t="s">
        <v>16</v>
      </c>
      <c r="H101" s="60">
        <v>36</v>
      </c>
      <c r="I101" s="34" t="s">
        <v>44</v>
      </c>
      <c r="J101" s="43">
        <f>VLOOKUP($B101,'Total Price List'!$B$7:$L$683,11,FALSE)</f>
        <v>52.8</v>
      </c>
    </row>
    <row r="102" spans="2:10" ht="12" customHeight="1" x14ac:dyDescent="0.2">
      <c r="B102" s="177" t="str">
        <f t="shared" si="3"/>
        <v>20535-(from 100)-36</v>
      </c>
      <c r="C102" s="58" t="s">
        <v>10</v>
      </c>
      <c r="D102" s="34">
        <v>20535</v>
      </c>
      <c r="E102" s="34" t="s">
        <v>1</v>
      </c>
      <c r="F102" s="62" t="s">
        <v>84</v>
      </c>
      <c r="G102" s="34" t="s">
        <v>16</v>
      </c>
      <c r="H102" s="60">
        <v>36</v>
      </c>
      <c r="I102" s="34" t="s">
        <v>44</v>
      </c>
      <c r="J102" s="43">
        <f>VLOOKUP($B102,'Total Price List'!$B$7:$L$683,11,FALSE)</f>
        <v>44.88</v>
      </c>
    </row>
    <row r="103" spans="2:10" ht="12" customHeight="1" x14ac:dyDescent="0.2">
      <c r="B103" s="177" t="str">
        <f t="shared" si="3"/>
        <v>20536-(from 250)-36</v>
      </c>
      <c r="C103" s="58" t="s">
        <v>10</v>
      </c>
      <c r="D103" s="34">
        <v>20536</v>
      </c>
      <c r="E103" s="34" t="s">
        <v>1</v>
      </c>
      <c r="F103" s="62" t="s">
        <v>85</v>
      </c>
      <c r="G103" s="34" t="s">
        <v>16</v>
      </c>
      <c r="H103" s="60">
        <v>36</v>
      </c>
      <c r="I103" s="34" t="s">
        <v>44</v>
      </c>
      <c r="J103" s="43">
        <f>VLOOKUP($B103,'Total Price List'!$B$7:$L$683,11,FALSE)</f>
        <v>39.6</v>
      </c>
    </row>
    <row r="104" spans="2:10" ht="12" customHeight="1" x14ac:dyDescent="0.2">
      <c r="B104" s="177" t="str">
        <f t="shared" si="3"/>
        <v>20537-(from 500)-36</v>
      </c>
      <c r="C104" s="58" t="s">
        <v>10</v>
      </c>
      <c r="D104" s="34">
        <v>20537</v>
      </c>
      <c r="E104" s="34" t="s">
        <v>1</v>
      </c>
      <c r="F104" s="62" t="s">
        <v>86</v>
      </c>
      <c r="G104" s="34" t="s">
        <v>16</v>
      </c>
      <c r="H104" s="60">
        <v>36</v>
      </c>
      <c r="I104" s="34" t="s">
        <v>44</v>
      </c>
      <c r="J104" s="43">
        <f>VLOOKUP($B104,'Total Price List'!$B$7:$L$683,11,FALSE)</f>
        <v>34.32</v>
      </c>
    </row>
    <row r="105" spans="2:10" ht="12" customHeight="1" thickBot="1" x14ac:dyDescent="0.25">
      <c r="B105" s="177" t="str">
        <f t="shared" si="3"/>
        <v>20538-(from 1.000)-36</v>
      </c>
      <c r="C105" s="64" t="s">
        <v>10</v>
      </c>
      <c r="D105" s="38">
        <v>20538</v>
      </c>
      <c r="E105" s="38" t="s">
        <v>1</v>
      </c>
      <c r="F105" s="65" t="s">
        <v>87</v>
      </c>
      <c r="G105" s="38" t="s">
        <v>16</v>
      </c>
      <c r="H105" s="60">
        <v>36</v>
      </c>
      <c r="I105" s="34" t="s">
        <v>44</v>
      </c>
      <c r="J105" s="43">
        <f>VLOOKUP($B105,'Total Price List'!$B$7:$L$683,11,FALSE)</f>
        <v>31.68</v>
      </c>
    </row>
    <row r="106" spans="2:10" ht="12" customHeight="1" x14ac:dyDescent="0.2">
      <c r="C106" s="72" t="s">
        <v>49</v>
      </c>
      <c r="D106" s="73"/>
      <c r="E106" s="73"/>
      <c r="F106" s="74"/>
      <c r="G106" s="73"/>
      <c r="H106" s="75"/>
      <c r="I106" s="73"/>
      <c r="J106" s="198"/>
    </row>
    <row r="107" spans="2:10" ht="12" customHeight="1" x14ac:dyDescent="0.2">
      <c r="B107" s="177" t="str">
        <f t="shared" ref="B107:B130" si="4">D107&amp;"-("&amp;F107&amp;")-"&amp;H107</f>
        <v>20911-(from 5)-12</v>
      </c>
      <c r="C107" s="58" t="s">
        <v>8</v>
      </c>
      <c r="D107" s="34">
        <v>20911</v>
      </c>
      <c r="E107" s="34" t="s">
        <v>1</v>
      </c>
      <c r="F107" s="59" t="s">
        <v>80</v>
      </c>
      <c r="G107" s="34" t="s">
        <v>16</v>
      </c>
      <c r="H107" s="60">
        <v>12</v>
      </c>
      <c r="I107" s="34" t="s">
        <v>44</v>
      </c>
      <c r="J107" s="43">
        <f>VLOOKUP($B107,'Total Price List'!$B$7:$L$683,11,FALSE)</f>
        <v>42</v>
      </c>
    </row>
    <row r="108" spans="2:10" ht="12" customHeight="1" x14ac:dyDescent="0.2">
      <c r="B108" s="177" t="str">
        <f t="shared" si="4"/>
        <v>20912-(from 10)-12</v>
      </c>
      <c r="C108" s="58" t="s">
        <v>8</v>
      </c>
      <c r="D108" s="34">
        <v>20912</v>
      </c>
      <c r="E108" s="34" t="s">
        <v>1</v>
      </c>
      <c r="F108" s="59" t="s">
        <v>81</v>
      </c>
      <c r="G108" s="34" t="s">
        <v>16</v>
      </c>
      <c r="H108" s="60">
        <v>12</v>
      </c>
      <c r="I108" s="34" t="s">
        <v>44</v>
      </c>
      <c r="J108" s="43">
        <f>VLOOKUP($B108,'Total Price List'!$B$7:$L$683,11,FALSE)</f>
        <v>37.199999999999996</v>
      </c>
    </row>
    <row r="109" spans="2:10" ht="12" customHeight="1" x14ac:dyDescent="0.2">
      <c r="B109" s="177" t="str">
        <f t="shared" si="4"/>
        <v>20913-(from 25)-12</v>
      </c>
      <c r="C109" s="58" t="s">
        <v>8</v>
      </c>
      <c r="D109" s="34">
        <v>20913</v>
      </c>
      <c r="E109" s="34" t="s">
        <v>1</v>
      </c>
      <c r="F109" s="61" t="s">
        <v>82</v>
      </c>
      <c r="G109" s="34" t="s">
        <v>16</v>
      </c>
      <c r="H109" s="60">
        <v>12</v>
      </c>
      <c r="I109" s="34" t="s">
        <v>44</v>
      </c>
      <c r="J109" s="43">
        <f>VLOOKUP($B109,'Total Price List'!$B$7:$L$683,11,FALSE)</f>
        <v>30</v>
      </c>
    </row>
    <row r="110" spans="2:10" ht="12" customHeight="1" x14ac:dyDescent="0.2">
      <c r="B110" s="177" t="str">
        <f t="shared" si="4"/>
        <v>20914-(from 50)-12</v>
      </c>
      <c r="C110" s="58" t="s">
        <v>8</v>
      </c>
      <c r="D110" s="34">
        <v>20914</v>
      </c>
      <c r="E110" s="34" t="s">
        <v>1</v>
      </c>
      <c r="F110" s="61" t="s">
        <v>83</v>
      </c>
      <c r="G110" s="34" t="s">
        <v>16</v>
      </c>
      <c r="H110" s="60">
        <v>12</v>
      </c>
      <c r="I110" s="34" t="s">
        <v>44</v>
      </c>
      <c r="J110" s="43">
        <f>VLOOKUP($B110,'Total Price List'!$B$7:$L$683,11,FALSE)</f>
        <v>24</v>
      </c>
    </row>
    <row r="111" spans="2:10" ht="12" customHeight="1" x14ac:dyDescent="0.2">
      <c r="B111" s="177" t="str">
        <f t="shared" si="4"/>
        <v>20915-(from 100)-12</v>
      </c>
      <c r="C111" s="58" t="s">
        <v>8</v>
      </c>
      <c r="D111" s="34">
        <v>20915</v>
      </c>
      <c r="E111" s="34" t="s">
        <v>1</v>
      </c>
      <c r="F111" s="61" t="s">
        <v>84</v>
      </c>
      <c r="G111" s="34" t="s">
        <v>16</v>
      </c>
      <c r="H111" s="60">
        <v>12</v>
      </c>
      <c r="I111" s="34" t="s">
        <v>44</v>
      </c>
      <c r="J111" s="43">
        <f>VLOOKUP($B111,'Total Price List'!$B$7:$L$683,11,FALSE)</f>
        <v>20.399999999999999</v>
      </c>
    </row>
    <row r="112" spans="2:10" ht="12" customHeight="1" x14ac:dyDescent="0.2">
      <c r="B112" s="177" t="str">
        <f t="shared" si="4"/>
        <v>20916-(from 250)-12</v>
      </c>
      <c r="C112" s="58" t="s">
        <v>8</v>
      </c>
      <c r="D112" s="34">
        <v>20916</v>
      </c>
      <c r="E112" s="34" t="s">
        <v>1</v>
      </c>
      <c r="F112" s="62" t="s">
        <v>85</v>
      </c>
      <c r="G112" s="34" t="s">
        <v>16</v>
      </c>
      <c r="H112" s="60">
        <v>12</v>
      </c>
      <c r="I112" s="34" t="s">
        <v>44</v>
      </c>
      <c r="J112" s="43">
        <f>VLOOKUP($B112,'Total Price List'!$B$7:$L$683,11,FALSE)</f>
        <v>18</v>
      </c>
    </row>
    <row r="113" spans="2:10" ht="12" customHeight="1" x14ac:dyDescent="0.2">
      <c r="B113" s="177" t="str">
        <f t="shared" si="4"/>
        <v>20917-(from 500)-12</v>
      </c>
      <c r="C113" s="58" t="s">
        <v>8</v>
      </c>
      <c r="D113" s="34">
        <v>20917</v>
      </c>
      <c r="E113" s="34" t="s">
        <v>1</v>
      </c>
      <c r="F113" s="62" t="s">
        <v>86</v>
      </c>
      <c r="G113" s="34" t="s">
        <v>16</v>
      </c>
      <c r="H113" s="60">
        <v>12</v>
      </c>
      <c r="I113" s="34" t="s">
        <v>44</v>
      </c>
      <c r="J113" s="43">
        <f>VLOOKUP($B113,'Total Price List'!$B$7:$L$683,11,FALSE)</f>
        <v>15.6</v>
      </c>
    </row>
    <row r="114" spans="2:10" ht="12" customHeight="1" x14ac:dyDescent="0.2">
      <c r="B114" s="177" t="str">
        <f t="shared" si="4"/>
        <v>20918-(from 1.000)-12</v>
      </c>
      <c r="C114" s="58" t="s">
        <v>8</v>
      </c>
      <c r="D114" s="34">
        <v>20918</v>
      </c>
      <c r="E114" s="34" t="s">
        <v>1</v>
      </c>
      <c r="F114" s="62" t="s">
        <v>87</v>
      </c>
      <c r="G114" s="34" t="s">
        <v>16</v>
      </c>
      <c r="H114" s="60">
        <v>12</v>
      </c>
      <c r="I114" s="34" t="s">
        <v>44</v>
      </c>
      <c r="J114" s="43">
        <f>VLOOKUP($B114,'Total Price List'!$B$7:$L$683,11,FALSE)</f>
        <v>14.399999999999999</v>
      </c>
    </row>
    <row r="115" spans="2:10" ht="12" customHeight="1" x14ac:dyDescent="0.2">
      <c r="B115" s="177" t="str">
        <f t="shared" si="4"/>
        <v>20921-(from 5)-24</v>
      </c>
      <c r="C115" s="58" t="s">
        <v>8</v>
      </c>
      <c r="D115" s="63">
        <v>20921</v>
      </c>
      <c r="E115" s="34" t="s">
        <v>1</v>
      </c>
      <c r="F115" s="61" t="s">
        <v>80</v>
      </c>
      <c r="G115" s="34" t="s">
        <v>16</v>
      </c>
      <c r="H115" s="60">
        <v>24</v>
      </c>
      <c r="I115" s="34" t="s">
        <v>44</v>
      </c>
      <c r="J115" s="43">
        <f>VLOOKUP($B115,'Total Price List'!$B$7:$L$683,11,FALSE)</f>
        <v>63</v>
      </c>
    </row>
    <row r="116" spans="2:10" ht="12" customHeight="1" x14ac:dyDescent="0.2">
      <c r="B116" s="177" t="str">
        <f t="shared" si="4"/>
        <v>20922-(from 10)-24</v>
      </c>
      <c r="C116" s="58" t="s">
        <v>8</v>
      </c>
      <c r="D116" s="34">
        <v>20922</v>
      </c>
      <c r="E116" s="34" t="s">
        <v>1</v>
      </c>
      <c r="F116" s="61" t="s">
        <v>81</v>
      </c>
      <c r="G116" s="34" t="s">
        <v>16</v>
      </c>
      <c r="H116" s="60">
        <v>24</v>
      </c>
      <c r="I116" s="34" t="s">
        <v>44</v>
      </c>
      <c r="J116" s="43">
        <f>VLOOKUP($B116,'Total Price List'!$B$7:$L$683,11,FALSE)</f>
        <v>55.8</v>
      </c>
    </row>
    <row r="117" spans="2:10" ht="12" customHeight="1" x14ac:dyDescent="0.2">
      <c r="B117" s="177" t="str">
        <f t="shared" si="4"/>
        <v>20923-(from 25)-24</v>
      </c>
      <c r="C117" s="58" t="s">
        <v>8</v>
      </c>
      <c r="D117" s="34">
        <v>20923</v>
      </c>
      <c r="E117" s="34" t="s">
        <v>1</v>
      </c>
      <c r="F117" s="62" t="s">
        <v>82</v>
      </c>
      <c r="G117" s="34" t="s">
        <v>16</v>
      </c>
      <c r="H117" s="60">
        <v>24</v>
      </c>
      <c r="I117" s="34" t="s">
        <v>44</v>
      </c>
      <c r="J117" s="43">
        <f>VLOOKUP($B117,'Total Price List'!$B$7:$L$683,11,FALSE)</f>
        <v>45</v>
      </c>
    </row>
    <row r="118" spans="2:10" ht="12" customHeight="1" x14ac:dyDescent="0.2">
      <c r="B118" s="177" t="str">
        <f t="shared" si="4"/>
        <v>20924-(from 50)-24</v>
      </c>
      <c r="C118" s="58" t="s">
        <v>8</v>
      </c>
      <c r="D118" s="34">
        <v>20924</v>
      </c>
      <c r="E118" s="34" t="s">
        <v>1</v>
      </c>
      <c r="F118" s="62" t="s">
        <v>83</v>
      </c>
      <c r="G118" s="34" t="s">
        <v>16</v>
      </c>
      <c r="H118" s="60">
        <v>24</v>
      </c>
      <c r="I118" s="34" t="s">
        <v>44</v>
      </c>
      <c r="J118" s="43">
        <f>VLOOKUP($B118,'Total Price List'!$B$7:$L$683,11,FALSE)</f>
        <v>36</v>
      </c>
    </row>
    <row r="119" spans="2:10" ht="12" customHeight="1" x14ac:dyDescent="0.2">
      <c r="B119" s="177" t="str">
        <f t="shared" si="4"/>
        <v>20925-(from 100)-24</v>
      </c>
      <c r="C119" s="58" t="s">
        <v>8</v>
      </c>
      <c r="D119" s="34">
        <v>20925</v>
      </c>
      <c r="E119" s="34" t="s">
        <v>1</v>
      </c>
      <c r="F119" s="62" t="s">
        <v>84</v>
      </c>
      <c r="G119" s="34" t="s">
        <v>16</v>
      </c>
      <c r="H119" s="60">
        <v>24</v>
      </c>
      <c r="I119" s="34" t="s">
        <v>44</v>
      </c>
      <c r="J119" s="43">
        <f>VLOOKUP($B119,'Total Price List'!$B$7:$L$683,11,FALSE)</f>
        <v>30.599999999999998</v>
      </c>
    </row>
    <row r="120" spans="2:10" ht="12" customHeight="1" x14ac:dyDescent="0.2">
      <c r="B120" s="177" t="str">
        <f t="shared" si="4"/>
        <v>20926-(from 250)-24</v>
      </c>
      <c r="C120" s="58" t="s">
        <v>8</v>
      </c>
      <c r="D120" s="34">
        <v>20926</v>
      </c>
      <c r="E120" s="34" t="s">
        <v>1</v>
      </c>
      <c r="F120" s="62" t="s">
        <v>85</v>
      </c>
      <c r="G120" s="34" t="s">
        <v>16</v>
      </c>
      <c r="H120" s="60">
        <v>24</v>
      </c>
      <c r="I120" s="34" t="s">
        <v>44</v>
      </c>
      <c r="J120" s="43">
        <f>VLOOKUP($B120,'Total Price List'!$B$7:$L$683,11,FALSE)</f>
        <v>27</v>
      </c>
    </row>
    <row r="121" spans="2:10" ht="12" customHeight="1" x14ac:dyDescent="0.2">
      <c r="B121" s="177" t="str">
        <f t="shared" si="4"/>
        <v>20927-(from 500)-24</v>
      </c>
      <c r="C121" s="58" t="s">
        <v>8</v>
      </c>
      <c r="D121" s="34">
        <v>20927</v>
      </c>
      <c r="E121" s="34" t="s">
        <v>1</v>
      </c>
      <c r="F121" s="62" t="s">
        <v>86</v>
      </c>
      <c r="G121" s="34" t="s">
        <v>16</v>
      </c>
      <c r="H121" s="60">
        <v>24</v>
      </c>
      <c r="I121" s="34" t="s">
        <v>44</v>
      </c>
      <c r="J121" s="43">
        <f>VLOOKUP($B121,'Total Price List'!$B$7:$L$683,11,FALSE)</f>
        <v>23.4</v>
      </c>
    </row>
    <row r="122" spans="2:10" ht="12" customHeight="1" x14ac:dyDescent="0.2">
      <c r="B122" s="177" t="str">
        <f t="shared" si="4"/>
        <v>20928-(from 1.000)-24</v>
      </c>
      <c r="C122" s="58" t="s">
        <v>8</v>
      </c>
      <c r="D122" s="34">
        <v>20928</v>
      </c>
      <c r="E122" s="34" t="s">
        <v>1</v>
      </c>
      <c r="F122" s="62" t="s">
        <v>87</v>
      </c>
      <c r="G122" s="34" t="s">
        <v>16</v>
      </c>
      <c r="H122" s="60">
        <v>24</v>
      </c>
      <c r="I122" s="34" t="s">
        <v>44</v>
      </c>
      <c r="J122" s="43">
        <f>VLOOKUP($B122,'Total Price List'!$B$7:$L$683,11,FALSE)</f>
        <v>21.599999999999998</v>
      </c>
    </row>
    <row r="123" spans="2:10" ht="12" customHeight="1" x14ac:dyDescent="0.2">
      <c r="B123" s="177" t="str">
        <f t="shared" si="4"/>
        <v>20931-(from 5)-36</v>
      </c>
      <c r="C123" s="58" t="s">
        <v>8</v>
      </c>
      <c r="D123" s="63">
        <v>20931</v>
      </c>
      <c r="E123" s="34" t="s">
        <v>1</v>
      </c>
      <c r="F123" s="61" t="s">
        <v>80</v>
      </c>
      <c r="G123" s="34" t="s">
        <v>16</v>
      </c>
      <c r="H123" s="60">
        <v>36</v>
      </c>
      <c r="I123" s="34" t="s">
        <v>44</v>
      </c>
      <c r="J123" s="43">
        <f>VLOOKUP($B123,'Total Price List'!$B$7:$L$683,11,FALSE)</f>
        <v>84</v>
      </c>
    </row>
    <row r="124" spans="2:10" ht="12" customHeight="1" x14ac:dyDescent="0.2">
      <c r="B124" s="177" t="str">
        <f t="shared" si="4"/>
        <v>20932-(from 10)-36</v>
      </c>
      <c r="C124" s="58" t="s">
        <v>8</v>
      </c>
      <c r="D124" s="34">
        <v>20932</v>
      </c>
      <c r="E124" s="34" t="s">
        <v>1</v>
      </c>
      <c r="F124" s="61" t="s">
        <v>81</v>
      </c>
      <c r="G124" s="34" t="s">
        <v>16</v>
      </c>
      <c r="H124" s="60">
        <v>36</v>
      </c>
      <c r="I124" s="34" t="s">
        <v>44</v>
      </c>
      <c r="J124" s="43">
        <f>VLOOKUP($B124,'Total Price List'!$B$7:$L$683,11,FALSE)</f>
        <v>74.399999999999991</v>
      </c>
    </row>
    <row r="125" spans="2:10" ht="12" customHeight="1" x14ac:dyDescent="0.2">
      <c r="B125" s="177" t="str">
        <f t="shared" si="4"/>
        <v>20933-(from 25)-36</v>
      </c>
      <c r="C125" s="58" t="s">
        <v>8</v>
      </c>
      <c r="D125" s="34">
        <v>20933</v>
      </c>
      <c r="E125" s="34" t="s">
        <v>1</v>
      </c>
      <c r="F125" s="62" t="s">
        <v>82</v>
      </c>
      <c r="G125" s="34" t="s">
        <v>16</v>
      </c>
      <c r="H125" s="60">
        <v>36</v>
      </c>
      <c r="I125" s="34" t="s">
        <v>44</v>
      </c>
      <c r="J125" s="43">
        <f>VLOOKUP($B125,'Total Price List'!$B$7:$L$683,11,FALSE)</f>
        <v>60</v>
      </c>
    </row>
    <row r="126" spans="2:10" ht="12" customHeight="1" x14ac:dyDescent="0.2">
      <c r="B126" s="177" t="str">
        <f t="shared" si="4"/>
        <v>20934-(from 50)-36</v>
      </c>
      <c r="C126" s="58" t="s">
        <v>8</v>
      </c>
      <c r="D126" s="34">
        <v>20934</v>
      </c>
      <c r="E126" s="34" t="s">
        <v>1</v>
      </c>
      <c r="F126" s="62" t="s">
        <v>83</v>
      </c>
      <c r="G126" s="34" t="s">
        <v>16</v>
      </c>
      <c r="H126" s="60">
        <v>36</v>
      </c>
      <c r="I126" s="34" t="s">
        <v>44</v>
      </c>
      <c r="J126" s="43">
        <f>VLOOKUP($B126,'Total Price List'!$B$7:$L$683,11,FALSE)</f>
        <v>48</v>
      </c>
    </row>
    <row r="127" spans="2:10" ht="12" customHeight="1" x14ac:dyDescent="0.2">
      <c r="B127" s="177" t="str">
        <f t="shared" si="4"/>
        <v>20935-(from 100)-36</v>
      </c>
      <c r="C127" s="58" t="s">
        <v>8</v>
      </c>
      <c r="D127" s="34">
        <v>20935</v>
      </c>
      <c r="E127" s="34" t="s">
        <v>1</v>
      </c>
      <c r="F127" s="62" t="s">
        <v>84</v>
      </c>
      <c r="G127" s="34" t="s">
        <v>16</v>
      </c>
      <c r="H127" s="60">
        <v>36</v>
      </c>
      <c r="I127" s="34" t="s">
        <v>44</v>
      </c>
      <c r="J127" s="43">
        <f>VLOOKUP($B127,'Total Price List'!$B$7:$L$683,11,FALSE)</f>
        <v>40.799999999999997</v>
      </c>
    </row>
    <row r="128" spans="2:10" ht="12" customHeight="1" x14ac:dyDescent="0.2">
      <c r="B128" s="177" t="str">
        <f t="shared" si="4"/>
        <v>20936-(from 250)-36</v>
      </c>
      <c r="C128" s="58" t="s">
        <v>8</v>
      </c>
      <c r="D128" s="34">
        <v>20936</v>
      </c>
      <c r="E128" s="34" t="s">
        <v>1</v>
      </c>
      <c r="F128" s="62" t="s">
        <v>85</v>
      </c>
      <c r="G128" s="34" t="s">
        <v>16</v>
      </c>
      <c r="H128" s="60">
        <v>36</v>
      </c>
      <c r="I128" s="34" t="s">
        <v>44</v>
      </c>
      <c r="J128" s="43">
        <f>VLOOKUP($B128,'Total Price List'!$B$7:$L$683,11,FALSE)</f>
        <v>36</v>
      </c>
    </row>
    <row r="129" spans="2:10" ht="12" customHeight="1" x14ac:dyDescent="0.2">
      <c r="B129" s="177" t="str">
        <f t="shared" si="4"/>
        <v>20937-(from 500)-36</v>
      </c>
      <c r="C129" s="58" t="s">
        <v>8</v>
      </c>
      <c r="D129" s="34">
        <v>20937</v>
      </c>
      <c r="E129" s="34" t="s">
        <v>1</v>
      </c>
      <c r="F129" s="62" t="s">
        <v>86</v>
      </c>
      <c r="G129" s="34" t="s">
        <v>16</v>
      </c>
      <c r="H129" s="60">
        <v>36</v>
      </c>
      <c r="I129" s="34" t="s">
        <v>44</v>
      </c>
      <c r="J129" s="43">
        <f>VLOOKUP($B129,'Total Price List'!$B$7:$L$683,11,FALSE)</f>
        <v>31.2</v>
      </c>
    </row>
    <row r="130" spans="2:10" ht="12" customHeight="1" thickBot="1" x14ac:dyDescent="0.25">
      <c r="B130" s="177" t="str">
        <f t="shared" si="4"/>
        <v>20938-(from 1.000)-36</v>
      </c>
      <c r="C130" s="64" t="s">
        <v>8</v>
      </c>
      <c r="D130" s="38">
        <v>20938</v>
      </c>
      <c r="E130" s="38" t="s">
        <v>1</v>
      </c>
      <c r="F130" s="65" t="s">
        <v>87</v>
      </c>
      <c r="G130" s="38" t="s">
        <v>16</v>
      </c>
      <c r="H130" s="66">
        <v>36</v>
      </c>
      <c r="I130" s="34" t="s">
        <v>44</v>
      </c>
      <c r="J130" s="43">
        <f>VLOOKUP($B130,'Total Price List'!$B$7:$L$683,11,FALSE)</f>
        <v>28.799999999999997</v>
      </c>
    </row>
    <row r="131" spans="2:10" ht="12" customHeight="1" x14ac:dyDescent="0.2">
      <c r="C131" s="72" t="s">
        <v>50</v>
      </c>
      <c r="D131" s="73"/>
      <c r="E131" s="73"/>
      <c r="F131" s="74"/>
      <c r="G131" s="73"/>
      <c r="H131" s="75"/>
      <c r="I131" s="73"/>
      <c r="J131" s="198"/>
    </row>
    <row r="132" spans="2:10" ht="12" customHeight="1" x14ac:dyDescent="0.2">
      <c r="B132" s="177" t="str">
        <f t="shared" ref="B132:B155" si="5">D132&amp;"-("&amp;F132&amp;")-"&amp;H132</f>
        <v>21011-(from 5)-12</v>
      </c>
      <c r="C132" s="58" t="s">
        <v>11</v>
      </c>
      <c r="D132" s="34">
        <v>21011</v>
      </c>
      <c r="E132" s="34" t="s">
        <v>1</v>
      </c>
      <c r="F132" s="59" t="s">
        <v>80</v>
      </c>
      <c r="G132" s="34" t="s">
        <v>16</v>
      </c>
      <c r="H132" s="60">
        <v>12</v>
      </c>
      <c r="I132" s="34" t="s">
        <v>44</v>
      </c>
      <c r="J132" s="43">
        <f>VLOOKUP($B132,'Total Price List'!$B$7:$L$683,11,FALSE)</f>
        <v>50.4</v>
      </c>
    </row>
    <row r="133" spans="2:10" ht="12" customHeight="1" x14ac:dyDescent="0.2">
      <c r="B133" s="177" t="str">
        <f t="shared" si="5"/>
        <v>21012-(from 10)-12</v>
      </c>
      <c r="C133" s="58" t="s">
        <v>11</v>
      </c>
      <c r="D133" s="34">
        <v>21012</v>
      </c>
      <c r="E133" s="34" t="s">
        <v>1</v>
      </c>
      <c r="F133" s="59" t="s">
        <v>81</v>
      </c>
      <c r="G133" s="34" t="s">
        <v>16</v>
      </c>
      <c r="H133" s="60">
        <v>12</v>
      </c>
      <c r="I133" s="34" t="s">
        <v>44</v>
      </c>
      <c r="J133" s="43">
        <f>VLOOKUP($B133,'Total Price List'!$B$7:$L$683,11,FALSE)</f>
        <v>44.639999999999993</v>
      </c>
    </row>
    <row r="134" spans="2:10" ht="12" customHeight="1" x14ac:dyDescent="0.2">
      <c r="B134" s="177" t="str">
        <f t="shared" si="5"/>
        <v>21013-(from 25)-12</v>
      </c>
      <c r="C134" s="58" t="s">
        <v>11</v>
      </c>
      <c r="D134" s="34">
        <v>21013</v>
      </c>
      <c r="E134" s="34" t="s">
        <v>1</v>
      </c>
      <c r="F134" s="61" t="s">
        <v>82</v>
      </c>
      <c r="G134" s="34" t="s">
        <v>16</v>
      </c>
      <c r="H134" s="60">
        <v>12</v>
      </c>
      <c r="I134" s="34" t="s">
        <v>44</v>
      </c>
      <c r="J134" s="43">
        <f>VLOOKUP($B134,'Total Price List'!$B$7:$L$683,11,FALSE)</f>
        <v>36</v>
      </c>
    </row>
    <row r="135" spans="2:10" ht="12" customHeight="1" x14ac:dyDescent="0.2">
      <c r="B135" s="177" t="str">
        <f t="shared" si="5"/>
        <v>21014-(from 50)-12</v>
      </c>
      <c r="C135" s="58" t="s">
        <v>11</v>
      </c>
      <c r="D135" s="34">
        <v>21014</v>
      </c>
      <c r="E135" s="34" t="s">
        <v>1</v>
      </c>
      <c r="F135" s="61" t="s">
        <v>83</v>
      </c>
      <c r="G135" s="34" t="s">
        <v>16</v>
      </c>
      <c r="H135" s="60">
        <v>12</v>
      </c>
      <c r="I135" s="34" t="s">
        <v>44</v>
      </c>
      <c r="J135" s="43">
        <f>VLOOKUP($B135,'Total Price List'!$B$7:$L$683,11,FALSE)</f>
        <v>28.799999999999997</v>
      </c>
    </row>
    <row r="136" spans="2:10" ht="12" customHeight="1" x14ac:dyDescent="0.2">
      <c r="B136" s="177" t="str">
        <f t="shared" si="5"/>
        <v>21015-(from 100)-12</v>
      </c>
      <c r="C136" s="58" t="s">
        <v>11</v>
      </c>
      <c r="D136" s="34">
        <v>21015</v>
      </c>
      <c r="E136" s="34" t="s">
        <v>1</v>
      </c>
      <c r="F136" s="61" t="s">
        <v>84</v>
      </c>
      <c r="G136" s="34" t="s">
        <v>16</v>
      </c>
      <c r="H136" s="60">
        <v>12</v>
      </c>
      <c r="I136" s="34" t="s">
        <v>44</v>
      </c>
      <c r="J136" s="43">
        <f>VLOOKUP($B136,'Total Price List'!$B$7:$L$683,11,FALSE)</f>
        <v>24.479999999999997</v>
      </c>
    </row>
    <row r="137" spans="2:10" ht="12" customHeight="1" x14ac:dyDescent="0.2">
      <c r="B137" s="177" t="str">
        <f t="shared" si="5"/>
        <v>21016-(from 250)-12</v>
      </c>
      <c r="C137" s="58" t="s">
        <v>11</v>
      </c>
      <c r="D137" s="34">
        <v>21016</v>
      </c>
      <c r="E137" s="34" t="s">
        <v>1</v>
      </c>
      <c r="F137" s="62" t="s">
        <v>85</v>
      </c>
      <c r="G137" s="34" t="s">
        <v>16</v>
      </c>
      <c r="H137" s="60">
        <v>12</v>
      </c>
      <c r="I137" s="34" t="s">
        <v>44</v>
      </c>
      <c r="J137" s="43">
        <f>VLOOKUP($B137,'Total Price List'!$B$7:$L$683,11,FALSE)</f>
        <v>21.599999999999998</v>
      </c>
    </row>
    <row r="138" spans="2:10" ht="12" customHeight="1" x14ac:dyDescent="0.2">
      <c r="B138" s="177" t="str">
        <f t="shared" si="5"/>
        <v>21017-(from 500)-12</v>
      </c>
      <c r="C138" s="58" t="s">
        <v>11</v>
      </c>
      <c r="D138" s="34">
        <v>21017</v>
      </c>
      <c r="E138" s="34" t="s">
        <v>1</v>
      </c>
      <c r="F138" s="62" t="s">
        <v>86</v>
      </c>
      <c r="G138" s="34" t="s">
        <v>16</v>
      </c>
      <c r="H138" s="60">
        <v>12</v>
      </c>
      <c r="I138" s="34" t="s">
        <v>44</v>
      </c>
      <c r="J138" s="43">
        <f>VLOOKUP($B138,'Total Price List'!$B$7:$L$683,11,FALSE)</f>
        <v>18.72</v>
      </c>
    </row>
    <row r="139" spans="2:10" ht="12" customHeight="1" x14ac:dyDescent="0.2">
      <c r="B139" s="177" t="str">
        <f t="shared" si="5"/>
        <v>21018-(from 1.000)-12</v>
      </c>
      <c r="C139" s="58" t="s">
        <v>11</v>
      </c>
      <c r="D139" s="34">
        <v>21018</v>
      </c>
      <c r="E139" s="34" t="s">
        <v>1</v>
      </c>
      <c r="F139" s="62" t="s">
        <v>87</v>
      </c>
      <c r="G139" s="34" t="s">
        <v>16</v>
      </c>
      <c r="H139" s="60">
        <v>12</v>
      </c>
      <c r="I139" s="34" t="s">
        <v>44</v>
      </c>
      <c r="J139" s="43">
        <f>VLOOKUP($B139,'Total Price List'!$B$7:$L$683,11,FALSE)</f>
        <v>17.279999999999998</v>
      </c>
    </row>
    <row r="140" spans="2:10" ht="12" customHeight="1" x14ac:dyDescent="0.2">
      <c r="B140" s="177" t="str">
        <f t="shared" si="5"/>
        <v>21021-(from 5)-24</v>
      </c>
      <c r="C140" s="58" t="s">
        <v>11</v>
      </c>
      <c r="D140" s="63">
        <v>21021</v>
      </c>
      <c r="E140" s="34" t="s">
        <v>1</v>
      </c>
      <c r="F140" s="61" t="s">
        <v>80</v>
      </c>
      <c r="G140" s="34" t="s">
        <v>16</v>
      </c>
      <c r="H140" s="60">
        <v>24</v>
      </c>
      <c r="I140" s="34" t="s">
        <v>44</v>
      </c>
      <c r="J140" s="43">
        <f>VLOOKUP($B140,'Total Price List'!$B$7:$L$683,11,FALSE)</f>
        <v>75.599999999999994</v>
      </c>
    </row>
    <row r="141" spans="2:10" ht="12" customHeight="1" x14ac:dyDescent="0.2">
      <c r="B141" s="177" t="str">
        <f t="shared" si="5"/>
        <v>21022-(from 10)-24</v>
      </c>
      <c r="C141" s="58" t="s">
        <v>11</v>
      </c>
      <c r="D141" s="34">
        <v>21022</v>
      </c>
      <c r="E141" s="34" t="s">
        <v>1</v>
      </c>
      <c r="F141" s="61" t="s">
        <v>81</v>
      </c>
      <c r="G141" s="34" t="s">
        <v>16</v>
      </c>
      <c r="H141" s="60">
        <v>24</v>
      </c>
      <c r="I141" s="34" t="s">
        <v>44</v>
      </c>
      <c r="J141" s="43">
        <f>VLOOKUP($B141,'Total Price List'!$B$7:$L$683,11,FALSE)</f>
        <v>66.959999999999994</v>
      </c>
    </row>
    <row r="142" spans="2:10" ht="12" customHeight="1" x14ac:dyDescent="0.2">
      <c r="B142" s="177" t="str">
        <f t="shared" si="5"/>
        <v>21023-(from 25)-24</v>
      </c>
      <c r="C142" s="58" t="s">
        <v>11</v>
      </c>
      <c r="D142" s="34">
        <v>21023</v>
      </c>
      <c r="E142" s="34" t="s">
        <v>1</v>
      </c>
      <c r="F142" s="62" t="s">
        <v>82</v>
      </c>
      <c r="G142" s="34" t="s">
        <v>16</v>
      </c>
      <c r="H142" s="60">
        <v>24</v>
      </c>
      <c r="I142" s="34" t="s">
        <v>44</v>
      </c>
      <c r="J142" s="43">
        <f>VLOOKUP($B142,'Total Price List'!$B$7:$L$683,11,FALSE)</f>
        <v>54</v>
      </c>
    </row>
    <row r="143" spans="2:10" ht="12" customHeight="1" x14ac:dyDescent="0.2">
      <c r="B143" s="177" t="str">
        <f t="shared" si="5"/>
        <v>21024-(from 50)-24</v>
      </c>
      <c r="C143" s="58" t="s">
        <v>11</v>
      </c>
      <c r="D143" s="34">
        <v>21024</v>
      </c>
      <c r="E143" s="34" t="s">
        <v>1</v>
      </c>
      <c r="F143" s="62" t="s">
        <v>83</v>
      </c>
      <c r="G143" s="34" t="s">
        <v>16</v>
      </c>
      <c r="H143" s="60">
        <v>24</v>
      </c>
      <c r="I143" s="34" t="s">
        <v>44</v>
      </c>
      <c r="J143" s="43">
        <f>VLOOKUP($B143,'Total Price List'!$B$7:$L$683,11,FALSE)</f>
        <v>43.199999999999996</v>
      </c>
    </row>
    <row r="144" spans="2:10" ht="12" customHeight="1" x14ac:dyDescent="0.2">
      <c r="B144" s="177" t="str">
        <f t="shared" si="5"/>
        <v>21025-(from 100)-24</v>
      </c>
      <c r="C144" s="58" t="s">
        <v>11</v>
      </c>
      <c r="D144" s="34">
        <v>21025</v>
      </c>
      <c r="E144" s="34" t="s">
        <v>1</v>
      </c>
      <c r="F144" s="62" t="s">
        <v>84</v>
      </c>
      <c r="G144" s="34" t="s">
        <v>16</v>
      </c>
      <c r="H144" s="60">
        <v>24</v>
      </c>
      <c r="I144" s="34" t="s">
        <v>44</v>
      </c>
      <c r="J144" s="43">
        <f>VLOOKUP($B144,'Total Price List'!$B$7:$L$683,11,FALSE)</f>
        <v>36.72</v>
      </c>
    </row>
    <row r="145" spans="2:10" ht="12" customHeight="1" x14ac:dyDescent="0.2">
      <c r="B145" s="177" t="str">
        <f t="shared" si="5"/>
        <v>21026-(from 250)-24</v>
      </c>
      <c r="C145" s="58" t="s">
        <v>11</v>
      </c>
      <c r="D145" s="34">
        <v>21026</v>
      </c>
      <c r="E145" s="34" t="s">
        <v>1</v>
      </c>
      <c r="F145" s="62" t="s">
        <v>85</v>
      </c>
      <c r="G145" s="34" t="s">
        <v>16</v>
      </c>
      <c r="H145" s="60">
        <v>24</v>
      </c>
      <c r="I145" s="34" t="s">
        <v>44</v>
      </c>
      <c r="J145" s="43">
        <f>VLOOKUP($B145,'Total Price List'!$B$7:$L$683,11,FALSE)</f>
        <v>32.4</v>
      </c>
    </row>
    <row r="146" spans="2:10" ht="12" customHeight="1" x14ac:dyDescent="0.2">
      <c r="B146" s="177" t="str">
        <f t="shared" si="5"/>
        <v>21027-(from 500)-24</v>
      </c>
      <c r="C146" s="58" t="s">
        <v>11</v>
      </c>
      <c r="D146" s="34">
        <v>21027</v>
      </c>
      <c r="E146" s="34" t="s">
        <v>1</v>
      </c>
      <c r="F146" s="62" t="s">
        <v>86</v>
      </c>
      <c r="G146" s="34" t="s">
        <v>16</v>
      </c>
      <c r="H146" s="60">
        <v>24</v>
      </c>
      <c r="I146" s="34" t="s">
        <v>44</v>
      </c>
      <c r="J146" s="43">
        <f>VLOOKUP($B146,'Total Price List'!$B$7:$L$683,11,FALSE)</f>
        <v>28.08</v>
      </c>
    </row>
    <row r="147" spans="2:10" ht="12" customHeight="1" x14ac:dyDescent="0.2">
      <c r="B147" s="177" t="str">
        <f t="shared" si="5"/>
        <v>21028-(from 1.000)-24</v>
      </c>
      <c r="C147" s="58" t="s">
        <v>11</v>
      </c>
      <c r="D147" s="34">
        <v>21028</v>
      </c>
      <c r="E147" s="34" t="s">
        <v>1</v>
      </c>
      <c r="F147" s="62" t="s">
        <v>87</v>
      </c>
      <c r="G147" s="34" t="s">
        <v>16</v>
      </c>
      <c r="H147" s="60">
        <v>24</v>
      </c>
      <c r="I147" s="34" t="s">
        <v>44</v>
      </c>
      <c r="J147" s="43">
        <f>VLOOKUP($B147,'Total Price List'!$B$7:$L$683,11,FALSE)</f>
        <v>25.919999999999998</v>
      </c>
    </row>
    <row r="148" spans="2:10" ht="12" customHeight="1" x14ac:dyDescent="0.2">
      <c r="B148" s="177" t="str">
        <f t="shared" si="5"/>
        <v>21031-(from 5)-36</v>
      </c>
      <c r="C148" s="58" t="s">
        <v>11</v>
      </c>
      <c r="D148" s="63">
        <v>21031</v>
      </c>
      <c r="E148" s="34" t="s">
        <v>1</v>
      </c>
      <c r="F148" s="61" t="s">
        <v>80</v>
      </c>
      <c r="G148" s="34" t="s">
        <v>16</v>
      </c>
      <c r="H148" s="60">
        <v>36</v>
      </c>
      <c r="I148" s="34" t="s">
        <v>44</v>
      </c>
      <c r="J148" s="43">
        <f>VLOOKUP($B148,'Total Price List'!$B$7:$L$683,11,FALSE)</f>
        <v>100.8</v>
      </c>
    </row>
    <row r="149" spans="2:10" ht="12" customHeight="1" x14ac:dyDescent="0.2">
      <c r="B149" s="177" t="str">
        <f t="shared" si="5"/>
        <v>21032-(from 10)-36</v>
      </c>
      <c r="C149" s="58" t="s">
        <v>11</v>
      </c>
      <c r="D149" s="34">
        <v>21032</v>
      </c>
      <c r="E149" s="34" t="s">
        <v>1</v>
      </c>
      <c r="F149" s="61" t="s">
        <v>81</v>
      </c>
      <c r="G149" s="34" t="s">
        <v>16</v>
      </c>
      <c r="H149" s="60">
        <v>36</v>
      </c>
      <c r="I149" s="34" t="s">
        <v>44</v>
      </c>
      <c r="J149" s="43">
        <f>VLOOKUP($B149,'Total Price List'!$B$7:$L$683,11,FALSE)</f>
        <v>89.279999999999987</v>
      </c>
    </row>
    <row r="150" spans="2:10" ht="12" customHeight="1" x14ac:dyDescent="0.2">
      <c r="B150" s="177" t="str">
        <f t="shared" si="5"/>
        <v>21033-(from 25)-36</v>
      </c>
      <c r="C150" s="58" t="s">
        <v>11</v>
      </c>
      <c r="D150" s="34">
        <v>21033</v>
      </c>
      <c r="E150" s="34" t="s">
        <v>1</v>
      </c>
      <c r="F150" s="62" t="s">
        <v>82</v>
      </c>
      <c r="G150" s="34" t="s">
        <v>16</v>
      </c>
      <c r="H150" s="60">
        <v>36</v>
      </c>
      <c r="I150" s="34" t="s">
        <v>44</v>
      </c>
      <c r="J150" s="43">
        <f>VLOOKUP($B150,'Total Price List'!$B$7:$L$683,11,FALSE)</f>
        <v>72</v>
      </c>
    </row>
    <row r="151" spans="2:10" ht="12" customHeight="1" x14ac:dyDescent="0.2">
      <c r="B151" s="177" t="str">
        <f t="shared" si="5"/>
        <v>21034-(from 50)-36</v>
      </c>
      <c r="C151" s="58" t="s">
        <v>11</v>
      </c>
      <c r="D151" s="34">
        <v>21034</v>
      </c>
      <c r="E151" s="34" t="s">
        <v>1</v>
      </c>
      <c r="F151" s="62" t="s">
        <v>83</v>
      </c>
      <c r="G151" s="34" t="s">
        <v>16</v>
      </c>
      <c r="H151" s="60">
        <v>36</v>
      </c>
      <c r="I151" s="34" t="s">
        <v>44</v>
      </c>
      <c r="J151" s="43">
        <f>VLOOKUP($B151,'Total Price List'!$B$7:$L$683,11,FALSE)</f>
        <v>57.599999999999994</v>
      </c>
    </row>
    <row r="152" spans="2:10" ht="12" customHeight="1" x14ac:dyDescent="0.2">
      <c r="B152" s="177" t="str">
        <f t="shared" si="5"/>
        <v>21035-(from 100)-36</v>
      </c>
      <c r="C152" s="58" t="s">
        <v>11</v>
      </c>
      <c r="D152" s="34">
        <v>21035</v>
      </c>
      <c r="E152" s="34" t="s">
        <v>1</v>
      </c>
      <c r="F152" s="62" t="s">
        <v>84</v>
      </c>
      <c r="G152" s="34" t="s">
        <v>16</v>
      </c>
      <c r="H152" s="60">
        <v>36</v>
      </c>
      <c r="I152" s="34" t="s">
        <v>44</v>
      </c>
      <c r="J152" s="43">
        <f>VLOOKUP($B152,'Total Price List'!$B$7:$L$683,11,FALSE)</f>
        <v>48.959999999999994</v>
      </c>
    </row>
    <row r="153" spans="2:10" ht="12" customHeight="1" x14ac:dyDescent="0.2">
      <c r="B153" s="177" t="str">
        <f t="shared" si="5"/>
        <v>21036-(from 250)-36</v>
      </c>
      <c r="C153" s="58" t="s">
        <v>11</v>
      </c>
      <c r="D153" s="34">
        <v>21036</v>
      </c>
      <c r="E153" s="34" t="s">
        <v>1</v>
      </c>
      <c r="F153" s="62" t="s">
        <v>85</v>
      </c>
      <c r="G153" s="34" t="s">
        <v>16</v>
      </c>
      <c r="H153" s="60">
        <v>36</v>
      </c>
      <c r="I153" s="34" t="s">
        <v>44</v>
      </c>
      <c r="J153" s="43">
        <f>VLOOKUP($B153,'Total Price List'!$B$7:$L$683,11,FALSE)</f>
        <v>43.199999999999996</v>
      </c>
    </row>
    <row r="154" spans="2:10" ht="12" customHeight="1" x14ac:dyDescent="0.2">
      <c r="B154" s="177" t="str">
        <f t="shared" si="5"/>
        <v>21037-(from 500)-36</v>
      </c>
      <c r="C154" s="58" t="s">
        <v>11</v>
      </c>
      <c r="D154" s="34">
        <v>21037</v>
      </c>
      <c r="E154" s="34" t="s">
        <v>1</v>
      </c>
      <c r="F154" s="62" t="s">
        <v>86</v>
      </c>
      <c r="G154" s="34" t="s">
        <v>16</v>
      </c>
      <c r="H154" s="60">
        <v>36</v>
      </c>
      <c r="I154" s="34" t="s">
        <v>44</v>
      </c>
      <c r="J154" s="43">
        <f>VLOOKUP($B154,'Total Price List'!$B$7:$L$683,11,FALSE)</f>
        <v>37.44</v>
      </c>
    </row>
    <row r="155" spans="2:10" ht="12" customHeight="1" thickBot="1" x14ac:dyDescent="0.25">
      <c r="B155" s="177" t="str">
        <f t="shared" si="5"/>
        <v>21038-(from 1.000)-36</v>
      </c>
      <c r="C155" s="64" t="s">
        <v>11</v>
      </c>
      <c r="D155" s="38">
        <v>21038</v>
      </c>
      <c r="E155" s="38" t="s">
        <v>1</v>
      </c>
      <c r="F155" s="65" t="s">
        <v>87</v>
      </c>
      <c r="G155" s="38" t="s">
        <v>16</v>
      </c>
      <c r="H155" s="76">
        <v>36</v>
      </c>
      <c r="I155" s="34" t="s">
        <v>44</v>
      </c>
      <c r="J155" s="43">
        <f>VLOOKUP($B155,'Total Price List'!$B$7:$L$683,11,FALSE)</f>
        <v>34.559999999999995</v>
      </c>
    </row>
    <row r="156" spans="2:10" ht="12" customHeight="1" x14ac:dyDescent="0.2">
      <c r="C156" s="72" t="s">
        <v>104</v>
      </c>
      <c r="D156" s="73"/>
      <c r="E156" s="73"/>
      <c r="F156" s="74"/>
      <c r="G156" s="73"/>
      <c r="H156" s="75"/>
      <c r="I156" s="73"/>
      <c r="J156" s="198"/>
    </row>
    <row r="157" spans="2:10" ht="12" customHeight="1" x14ac:dyDescent="0.2">
      <c r="B157" s="161"/>
      <c r="C157" s="77" t="s">
        <v>5</v>
      </c>
      <c r="D157" s="165">
        <v>20011</v>
      </c>
      <c r="E157" s="85" t="s">
        <v>1</v>
      </c>
      <c r="F157" s="162" t="s">
        <v>102</v>
      </c>
      <c r="G157" s="34" t="s">
        <v>16</v>
      </c>
      <c r="H157" s="163">
        <v>12</v>
      </c>
      <c r="I157" s="34" t="s">
        <v>45</v>
      </c>
      <c r="J157" s="43">
        <v>14.8</v>
      </c>
    </row>
    <row r="158" spans="2:10" ht="12" customHeight="1" x14ac:dyDescent="0.2">
      <c r="B158" s="161"/>
      <c r="C158" s="77" t="s">
        <v>5</v>
      </c>
      <c r="D158" s="165">
        <v>20013</v>
      </c>
      <c r="E158" s="85" t="s">
        <v>1</v>
      </c>
      <c r="F158" s="162" t="s">
        <v>103</v>
      </c>
      <c r="G158" s="34" t="s">
        <v>16</v>
      </c>
      <c r="H158" s="163">
        <v>12</v>
      </c>
      <c r="I158" s="34" t="s">
        <v>45</v>
      </c>
      <c r="J158" s="43">
        <v>13</v>
      </c>
    </row>
    <row r="159" spans="2:10" ht="12" customHeight="1" x14ac:dyDescent="0.2">
      <c r="B159" s="161"/>
      <c r="C159" s="58" t="s">
        <v>5</v>
      </c>
      <c r="D159" s="165">
        <v>20021</v>
      </c>
      <c r="E159" s="85" t="s">
        <v>1</v>
      </c>
      <c r="F159" s="162" t="s">
        <v>102</v>
      </c>
      <c r="G159" s="34" t="s">
        <v>16</v>
      </c>
      <c r="H159" s="163">
        <v>24</v>
      </c>
      <c r="I159" s="34" t="s">
        <v>45</v>
      </c>
      <c r="J159" s="43">
        <v>27</v>
      </c>
    </row>
    <row r="160" spans="2:10" ht="12" customHeight="1" x14ac:dyDescent="0.2">
      <c r="B160" s="161"/>
      <c r="C160" s="77" t="s">
        <v>5</v>
      </c>
      <c r="D160" s="165">
        <v>20023</v>
      </c>
      <c r="E160" s="85" t="s">
        <v>1</v>
      </c>
      <c r="F160" s="162" t="s">
        <v>103</v>
      </c>
      <c r="G160" s="34" t="s">
        <v>16</v>
      </c>
      <c r="H160" s="163">
        <v>24</v>
      </c>
      <c r="I160" s="34" t="s">
        <v>45</v>
      </c>
      <c r="J160" s="43">
        <v>23</v>
      </c>
    </row>
    <row r="161" spans="2:10" ht="12" customHeight="1" x14ac:dyDescent="0.2">
      <c r="B161" s="161"/>
      <c r="C161" s="77" t="s">
        <v>5</v>
      </c>
      <c r="D161" s="165">
        <v>20031</v>
      </c>
      <c r="E161" s="85" t="s">
        <v>1</v>
      </c>
      <c r="F161" s="162" t="s">
        <v>102</v>
      </c>
      <c r="G161" s="34" t="s">
        <v>16</v>
      </c>
      <c r="H161" s="163">
        <v>36</v>
      </c>
      <c r="I161" s="34" t="s">
        <v>45</v>
      </c>
      <c r="J161" s="43">
        <v>39</v>
      </c>
    </row>
    <row r="162" spans="2:10" ht="12" customHeight="1" x14ac:dyDescent="0.2">
      <c r="B162" s="161"/>
      <c r="C162" s="58" t="s">
        <v>5</v>
      </c>
      <c r="D162" s="165">
        <v>20033</v>
      </c>
      <c r="E162" s="85" t="s">
        <v>1</v>
      </c>
      <c r="F162" s="162" t="s">
        <v>103</v>
      </c>
      <c r="G162" s="34" t="s">
        <v>16</v>
      </c>
      <c r="H162" s="163">
        <v>36</v>
      </c>
      <c r="I162" s="34" t="s">
        <v>45</v>
      </c>
      <c r="J162" s="43">
        <v>33</v>
      </c>
    </row>
    <row r="163" spans="2:10" ht="12" customHeight="1" x14ac:dyDescent="0.2">
      <c r="B163" s="161"/>
      <c r="C163" s="58" t="s">
        <v>3</v>
      </c>
      <c r="D163" s="165">
        <v>20111</v>
      </c>
      <c r="E163" s="85" t="s">
        <v>1</v>
      </c>
      <c r="F163" s="162" t="s">
        <v>102</v>
      </c>
      <c r="G163" s="34" t="s">
        <v>16</v>
      </c>
      <c r="H163" s="163">
        <v>12</v>
      </c>
      <c r="I163" s="34" t="s">
        <v>45</v>
      </c>
      <c r="J163" s="43">
        <v>15.8</v>
      </c>
    </row>
    <row r="164" spans="2:10" ht="12" customHeight="1" x14ac:dyDescent="0.2">
      <c r="B164" s="161"/>
      <c r="C164" s="58" t="s">
        <v>3</v>
      </c>
      <c r="D164" s="165">
        <v>20113</v>
      </c>
      <c r="E164" s="85" t="s">
        <v>1</v>
      </c>
      <c r="F164" s="162" t="s">
        <v>103</v>
      </c>
      <c r="G164" s="34" t="s">
        <v>16</v>
      </c>
      <c r="H164" s="163">
        <v>12</v>
      </c>
      <c r="I164" s="34" t="s">
        <v>45</v>
      </c>
      <c r="J164" s="43">
        <v>14</v>
      </c>
    </row>
    <row r="165" spans="2:10" ht="12" customHeight="1" x14ac:dyDescent="0.2">
      <c r="B165" s="161"/>
      <c r="C165" s="58" t="s">
        <v>3</v>
      </c>
      <c r="D165" s="165">
        <v>20121</v>
      </c>
      <c r="E165" s="85" t="s">
        <v>1</v>
      </c>
      <c r="F165" s="162" t="s">
        <v>102</v>
      </c>
      <c r="G165" s="34" t="s">
        <v>16</v>
      </c>
      <c r="H165" s="163">
        <v>24</v>
      </c>
      <c r="I165" s="34" t="s">
        <v>45</v>
      </c>
      <c r="J165" s="43">
        <v>29</v>
      </c>
    </row>
    <row r="166" spans="2:10" ht="12" customHeight="1" x14ac:dyDescent="0.2">
      <c r="B166" s="161"/>
      <c r="C166" s="58" t="s">
        <v>3</v>
      </c>
      <c r="D166" s="165">
        <v>20123</v>
      </c>
      <c r="E166" s="85" t="s">
        <v>1</v>
      </c>
      <c r="F166" s="162" t="s">
        <v>103</v>
      </c>
      <c r="G166" s="34" t="s">
        <v>16</v>
      </c>
      <c r="H166" s="163">
        <v>24</v>
      </c>
      <c r="I166" s="34" t="s">
        <v>45</v>
      </c>
      <c r="J166" s="43">
        <v>25</v>
      </c>
    </row>
    <row r="167" spans="2:10" ht="12" customHeight="1" x14ac:dyDescent="0.2">
      <c r="B167" s="161"/>
      <c r="C167" s="58" t="s">
        <v>3</v>
      </c>
      <c r="D167" s="165">
        <v>20131</v>
      </c>
      <c r="E167" s="85" t="s">
        <v>1</v>
      </c>
      <c r="F167" s="162" t="s">
        <v>102</v>
      </c>
      <c r="G167" s="34" t="s">
        <v>16</v>
      </c>
      <c r="H167" s="163">
        <v>36</v>
      </c>
      <c r="I167" s="34" t="s">
        <v>45</v>
      </c>
      <c r="J167" s="43">
        <v>39</v>
      </c>
    </row>
    <row r="168" spans="2:10" ht="12" customHeight="1" x14ac:dyDescent="0.2">
      <c r="B168" s="161"/>
      <c r="C168" s="58" t="s">
        <v>3</v>
      </c>
      <c r="D168" s="165">
        <v>20133</v>
      </c>
      <c r="E168" s="85" t="s">
        <v>1</v>
      </c>
      <c r="F168" s="162" t="s">
        <v>103</v>
      </c>
      <c r="G168" s="34" t="s">
        <v>16</v>
      </c>
      <c r="H168" s="163">
        <v>36</v>
      </c>
      <c r="I168" s="34" t="s">
        <v>45</v>
      </c>
      <c r="J168" s="43">
        <v>34</v>
      </c>
    </row>
    <row r="169" spans="2:10" ht="12" customHeight="1" x14ac:dyDescent="0.2">
      <c r="B169" s="161"/>
      <c r="C169" s="58" t="s">
        <v>4</v>
      </c>
      <c r="D169" s="165">
        <v>21711</v>
      </c>
      <c r="E169" s="85" t="s">
        <v>1</v>
      </c>
      <c r="F169" s="162" t="s">
        <v>102</v>
      </c>
      <c r="G169" s="34" t="s">
        <v>16</v>
      </c>
      <c r="H169" s="163">
        <v>12</v>
      </c>
      <c r="I169" s="34" t="s">
        <v>45</v>
      </c>
      <c r="J169" s="43">
        <v>18</v>
      </c>
    </row>
    <row r="170" spans="2:10" ht="12" customHeight="1" x14ac:dyDescent="0.2">
      <c r="B170" s="161"/>
      <c r="C170" s="58" t="s">
        <v>4</v>
      </c>
      <c r="D170" s="165">
        <v>21713</v>
      </c>
      <c r="E170" s="85" t="s">
        <v>1</v>
      </c>
      <c r="F170" s="162" t="s">
        <v>103</v>
      </c>
      <c r="G170" s="34" t="s">
        <v>16</v>
      </c>
      <c r="H170" s="163">
        <v>12</v>
      </c>
      <c r="I170" s="34" t="s">
        <v>45</v>
      </c>
      <c r="J170" s="43">
        <v>16</v>
      </c>
    </row>
    <row r="171" spans="2:10" ht="12" customHeight="1" x14ac:dyDescent="0.2">
      <c r="B171" s="161"/>
      <c r="C171" s="58" t="s">
        <v>4</v>
      </c>
      <c r="D171" s="165">
        <v>21721</v>
      </c>
      <c r="E171" s="85" t="s">
        <v>1</v>
      </c>
      <c r="F171" s="162" t="s">
        <v>102</v>
      </c>
      <c r="G171" s="34" t="s">
        <v>16</v>
      </c>
      <c r="H171" s="163">
        <v>24</v>
      </c>
      <c r="I171" s="34" t="s">
        <v>45</v>
      </c>
      <c r="J171" s="43">
        <v>32</v>
      </c>
    </row>
    <row r="172" spans="2:10" ht="12" customHeight="1" x14ac:dyDescent="0.2">
      <c r="B172" s="161"/>
      <c r="C172" s="58" t="s">
        <v>4</v>
      </c>
      <c r="D172" s="165">
        <v>21723</v>
      </c>
      <c r="E172" s="85" t="s">
        <v>1</v>
      </c>
      <c r="F172" s="162" t="s">
        <v>103</v>
      </c>
      <c r="G172" s="34" t="s">
        <v>16</v>
      </c>
      <c r="H172" s="163">
        <v>24</v>
      </c>
      <c r="I172" s="34" t="s">
        <v>45</v>
      </c>
      <c r="J172" s="43">
        <v>28</v>
      </c>
    </row>
    <row r="173" spans="2:10" ht="12" customHeight="1" x14ac:dyDescent="0.2">
      <c r="B173" s="161"/>
      <c r="C173" s="58" t="s">
        <v>4</v>
      </c>
      <c r="D173" s="165">
        <v>21731</v>
      </c>
      <c r="E173" s="85" t="s">
        <v>1</v>
      </c>
      <c r="F173" s="162" t="s">
        <v>102</v>
      </c>
      <c r="G173" s="34" t="s">
        <v>16</v>
      </c>
      <c r="H173" s="163">
        <v>36</v>
      </c>
      <c r="I173" s="34" t="s">
        <v>45</v>
      </c>
      <c r="J173" s="43">
        <v>43</v>
      </c>
    </row>
    <row r="174" spans="2:10" ht="12" customHeight="1" thickBot="1" x14ac:dyDescent="0.25">
      <c r="B174" s="161"/>
      <c r="C174" s="58" t="s">
        <v>4</v>
      </c>
      <c r="D174" s="166">
        <v>21733</v>
      </c>
      <c r="E174" s="85" t="s">
        <v>1</v>
      </c>
      <c r="F174" s="162" t="s">
        <v>103</v>
      </c>
      <c r="G174" s="34" t="s">
        <v>16</v>
      </c>
      <c r="H174" s="163">
        <v>36</v>
      </c>
      <c r="I174" s="34" t="s">
        <v>45</v>
      </c>
      <c r="J174" s="43">
        <v>37</v>
      </c>
    </row>
    <row r="175" spans="2:10" ht="12" customHeight="1" x14ac:dyDescent="0.2">
      <c r="C175" s="72" t="s">
        <v>74</v>
      </c>
      <c r="D175" s="73"/>
      <c r="E175" s="73"/>
      <c r="F175" s="74"/>
      <c r="G175" s="73"/>
      <c r="H175" s="75"/>
      <c r="I175" s="73"/>
      <c r="J175" s="198"/>
    </row>
    <row r="176" spans="2:10" ht="12" customHeight="1" x14ac:dyDescent="0.2">
      <c r="B176" s="177" t="str">
        <f t="shared" ref="B176:B199" si="6">D176&amp;"-("&amp;F176&amp;")-"&amp;H176</f>
        <v>22111-(from 5)-12</v>
      </c>
      <c r="C176" s="58" t="s">
        <v>14</v>
      </c>
      <c r="D176" s="34">
        <v>22111</v>
      </c>
      <c r="E176" s="34" t="s">
        <v>1</v>
      </c>
      <c r="F176" s="59" t="s">
        <v>80</v>
      </c>
      <c r="G176" s="34" t="s">
        <v>16</v>
      </c>
      <c r="H176" s="60">
        <v>12</v>
      </c>
      <c r="I176" s="34" t="s">
        <v>51</v>
      </c>
      <c r="J176" s="43">
        <f>VLOOKUP($B176,'Total Price List'!$B$7:$L$683,11,FALSE)</f>
        <v>30</v>
      </c>
    </row>
    <row r="177" spans="2:12" ht="12" customHeight="1" x14ac:dyDescent="0.2">
      <c r="B177" s="177" t="str">
        <f t="shared" si="6"/>
        <v>22112-(from 10)-12</v>
      </c>
      <c r="C177" s="58" t="s">
        <v>14</v>
      </c>
      <c r="D177" s="34">
        <v>22112</v>
      </c>
      <c r="E177" s="34" t="s">
        <v>1</v>
      </c>
      <c r="F177" s="59" t="s">
        <v>81</v>
      </c>
      <c r="G177" s="34" t="s">
        <v>16</v>
      </c>
      <c r="H177" s="60">
        <v>12</v>
      </c>
      <c r="I177" s="34" t="s">
        <v>51</v>
      </c>
      <c r="J177" s="43">
        <f>VLOOKUP($B177,'Total Price List'!$B$7:$L$683,11,FALSE)</f>
        <v>26</v>
      </c>
    </row>
    <row r="178" spans="2:12" ht="12" customHeight="1" x14ac:dyDescent="0.2">
      <c r="B178" s="177" t="str">
        <f t="shared" si="6"/>
        <v>22113-(from 25)-12</v>
      </c>
      <c r="C178" s="58" t="s">
        <v>14</v>
      </c>
      <c r="D178" s="34">
        <v>22113</v>
      </c>
      <c r="E178" s="34" t="s">
        <v>1</v>
      </c>
      <c r="F178" s="61" t="s">
        <v>82</v>
      </c>
      <c r="G178" s="34" t="s">
        <v>16</v>
      </c>
      <c r="H178" s="60">
        <v>12</v>
      </c>
      <c r="I178" s="34" t="s">
        <v>51</v>
      </c>
      <c r="J178" s="43">
        <f>VLOOKUP($B178,'Total Price List'!$B$7:$L$683,11,FALSE)</f>
        <v>22</v>
      </c>
    </row>
    <row r="179" spans="2:12" ht="12" customHeight="1" x14ac:dyDescent="0.2">
      <c r="B179" s="177" t="str">
        <f t="shared" si="6"/>
        <v>22114-(from 50)-12</v>
      </c>
      <c r="C179" s="58" t="s">
        <v>14</v>
      </c>
      <c r="D179" s="34">
        <v>22114</v>
      </c>
      <c r="E179" s="34" t="s">
        <v>1</v>
      </c>
      <c r="F179" s="61" t="s">
        <v>83</v>
      </c>
      <c r="G179" s="34" t="s">
        <v>16</v>
      </c>
      <c r="H179" s="60">
        <v>12</v>
      </c>
      <c r="I179" s="34" t="s">
        <v>51</v>
      </c>
      <c r="J179" s="43">
        <f>VLOOKUP($B179,'Total Price List'!$B$7:$L$683,11,FALSE)</f>
        <v>18</v>
      </c>
    </row>
    <row r="180" spans="2:12" ht="12" customHeight="1" x14ac:dyDescent="0.2">
      <c r="B180" s="177" t="str">
        <f t="shared" si="6"/>
        <v>22115-(from 100)-12</v>
      </c>
      <c r="C180" s="58" t="s">
        <v>14</v>
      </c>
      <c r="D180" s="34">
        <v>22115</v>
      </c>
      <c r="E180" s="34" t="s">
        <v>1</v>
      </c>
      <c r="F180" s="61" t="s">
        <v>84</v>
      </c>
      <c r="G180" s="34" t="s">
        <v>16</v>
      </c>
      <c r="H180" s="60">
        <v>12</v>
      </c>
      <c r="I180" s="34" t="s">
        <v>51</v>
      </c>
      <c r="J180" s="43">
        <f>VLOOKUP($B180,'Total Price List'!$B$7:$L$683,11,FALSE)</f>
        <v>15</v>
      </c>
    </row>
    <row r="181" spans="2:12" ht="12" customHeight="1" x14ac:dyDescent="0.2">
      <c r="B181" s="177" t="str">
        <f t="shared" si="6"/>
        <v>22116-(from 250)-12</v>
      </c>
      <c r="C181" s="58" t="s">
        <v>14</v>
      </c>
      <c r="D181" s="34">
        <v>22116</v>
      </c>
      <c r="E181" s="34" t="s">
        <v>1</v>
      </c>
      <c r="F181" s="62" t="s">
        <v>85</v>
      </c>
      <c r="G181" s="34" t="s">
        <v>16</v>
      </c>
      <c r="H181" s="60">
        <v>12</v>
      </c>
      <c r="I181" s="34" t="s">
        <v>51</v>
      </c>
      <c r="J181" s="43">
        <f>VLOOKUP($B181,'Total Price List'!$B$7:$L$683,11,FALSE)</f>
        <v>12</v>
      </c>
    </row>
    <row r="182" spans="2:12" ht="12" customHeight="1" x14ac:dyDescent="0.2">
      <c r="B182" s="177" t="str">
        <f t="shared" si="6"/>
        <v>22117-(from 500)-12</v>
      </c>
      <c r="C182" s="58" t="s">
        <v>14</v>
      </c>
      <c r="D182" s="34">
        <v>22117</v>
      </c>
      <c r="E182" s="34" t="s">
        <v>1</v>
      </c>
      <c r="F182" s="62" t="s">
        <v>86</v>
      </c>
      <c r="G182" s="34" t="s">
        <v>16</v>
      </c>
      <c r="H182" s="60">
        <v>12</v>
      </c>
      <c r="I182" s="34" t="s">
        <v>51</v>
      </c>
      <c r="J182" s="43">
        <f>VLOOKUP($B182,'Total Price List'!$B$7:$L$683,11,FALSE)</f>
        <v>10</v>
      </c>
    </row>
    <row r="183" spans="2:12" ht="12" customHeight="1" x14ac:dyDescent="0.2">
      <c r="B183" s="177" t="str">
        <f t="shared" si="6"/>
        <v>22118-(from 1.000)-12</v>
      </c>
      <c r="C183" s="58" t="s">
        <v>14</v>
      </c>
      <c r="D183" s="34">
        <v>22118</v>
      </c>
      <c r="E183" s="34" t="s">
        <v>1</v>
      </c>
      <c r="F183" s="62" t="s">
        <v>87</v>
      </c>
      <c r="G183" s="34" t="s">
        <v>16</v>
      </c>
      <c r="H183" s="60">
        <v>12</v>
      </c>
      <c r="I183" s="34" t="s">
        <v>51</v>
      </c>
      <c r="J183" s="43">
        <f>VLOOKUP($B183,'Total Price List'!$B$7:$L$683,11,FALSE)</f>
        <v>8</v>
      </c>
    </row>
    <row r="184" spans="2:12" ht="12" customHeight="1" x14ac:dyDescent="0.2">
      <c r="B184" s="177" t="str">
        <f t="shared" si="6"/>
        <v>22121-(from 5)-24</v>
      </c>
      <c r="C184" s="58" t="s">
        <v>14</v>
      </c>
      <c r="D184" s="34">
        <v>22121</v>
      </c>
      <c r="E184" s="34" t="s">
        <v>1</v>
      </c>
      <c r="F184" s="59" t="s">
        <v>80</v>
      </c>
      <c r="G184" s="34" t="s">
        <v>16</v>
      </c>
      <c r="H184" s="60">
        <v>24</v>
      </c>
      <c r="I184" s="34" t="s">
        <v>44</v>
      </c>
      <c r="J184" s="43">
        <f>VLOOKUP($B184,'Total Price List'!$B$7:$L$683,11,FALSE)</f>
        <v>45</v>
      </c>
    </row>
    <row r="185" spans="2:12" ht="12" customHeight="1" x14ac:dyDescent="0.2">
      <c r="B185" s="177" t="str">
        <f t="shared" si="6"/>
        <v>22122-(from 10)-24</v>
      </c>
      <c r="C185" s="58" t="s">
        <v>14</v>
      </c>
      <c r="D185" s="34">
        <v>22122</v>
      </c>
      <c r="E185" s="34" t="s">
        <v>1</v>
      </c>
      <c r="F185" s="59" t="s">
        <v>81</v>
      </c>
      <c r="G185" s="34" t="s">
        <v>16</v>
      </c>
      <c r="H185" s="60">
        <v>24</v>
      </c>
      <c r="I185" s="34" t="s">
        <v>51</v>
      </c>
      <c r="J185" s="43">
        <f>VLOOKUP($B185,'Total Price List'!$B$7:$L$683,11,FALSE)</f>
        <v>39</v>
      </c>
      <c r="L185" s="10"/>
    </row>
    <row r="186" spans="2:12" ht="12" customHeight="1" x14ac:dyDescent="0.2">
      <c r="B186" s="177" t="str">
        <f t="shared" si="6"/>
        <v>22123-(from 25)-24</v>
      </c>
      <c r="C186" s="58" t="s">
        <v>14</v>
      </c>
      <c r="D186" s="34">
        <v>22123</v>
      </c>
      <c r="E186" s="34" t="s">
        <v>1</v>
      </c>
      <c r="F186" s="61" t="s">
        <v>82</v>
      </c>
      <c r="G186" s="34" t="s">
        <v>16</v>
      </c>
      <c r="H186" s="60">
        <v>24</v>
      </c>
      <c r="I186" s="34" t="s">
        <v>51</v>
      </c>
      <c r="J186" s="43">
        <f>VLOOKUP($B186,'Total Price List'!$B$7:$L$683,11,FALSE)</f>
        <v>33</v>
      </c>
    </row>
    <row r="187" spans="2:12" ht="12" customHeight="1" x14ac:dyDescent="0.2">
      <c r="B187" s="177" t="str">
        <f t="shared" si="6"/>
        <v>22124-(from 50)-24</v>
      </c>
      <c r="C187" s="58" t="s">
        <v>14</v>
      </c>
      <c r="D187" s="34">
        <v>22124</v>
      </c>
      <c r="E187" s="34" t="s">
        <v>1</v>
      </c>
      <c r="F187" s="61" t="s">
        <v>83</v>
      </c>
      <c r="G187" s="34" t="s">
        <v>16</v>
      </c>
      <c r="H187" s="60">
        <v>24</v>
      </c>
      <c r="I187" s="34" t="s">
        <v>51</v>
      </c>
      <c r="J187" s="43">
        <f>VLOOKUP($B187,'Total Price List'!$B$7:$L$683,11,FALSE)</f>
        <v>27</v>
      </c>
    </row>
    <row r="188" spans="2:12" ht="12" customHeight="1" x14ac:dyDescent="0.2">
      <c r="B188" s="177" t="str">
        <f t="shared" si="6"/>
        <v>22125-(from 100)-24</v>
      </c>
      <c r="C188" s="58" t="s">
        <v>14</v>
      </c>
      <c r="D188" s="34">
        <v>22125</v>
      </c>
      <c r="E188" s="34" t="s">
        <v>1</v>
      </c>
      <c r="F188" s="61" t="s">
        <v>84</v>
      </c>
      <c r="G188" s="34" t="s">
        <v>16</v>
      </c>
      <c r="H188" s="60">
        <v>24</v>
      </c>
      <c r="I188" s="34" t="s">
        <v>51</v>
      </c>
      <c r="J188" s="43">
        <f>VLOOKUP($B188,'Total Price List'!$B$7:$L$683,11,FALSE)</f>
        <v>22.5</v>
      </c>
    </row>
    <row r="189" spans="2:12" ht="12" customHeight="1" x14ac:dyDescent="0.2">
      <c r="B189" s="177" t="str">
        <f t="shared" si="6"/>
        <v>22126-(from 250)-24</v>
      </c>
      <c r="C189" s="58" t="s">
        <v>14</v>
      </c>
      <c r="D189" s="34">
        <v>22126</v>
      </c>
      <c r="E189" s="34" t="s">
        <v>1</v>
      </c>
      <c r="F189" s="62" t="s">
        <v>85</v>
      </c>
      <c r="G189" s="34" t="s">
        <v>16</v>
      </c>
      <c r="H189" s="60">
        <v>24</v>
      </c>
      <c r="I189" s="34" t="s">
        <v>51</v>
      </c>
      <c r="J189" s="43">
        <f>VLOOKUP($B189,'Total Price List'!$B$7:$L$683,11,FALSE)</f>
        <v>18</v>
      </c>
    </row>
    <row r="190" spans="2:12" ht="12" customHeight="1" x14ac:dyDescent="0.2">
      <c r="B190" s="177" t="str">
        <f t="shared" si="6"/>
        <v>22127-(from 500)-24</v>
      </c>
      <c r="C190" s="58" t="s">
        <v>14</v>
      </c>
      <c r="D190" s="34">
        <v>22127</v>
      </c>
      <c r="E190" s="34" t="s">
        <v>1</v>
      </c>
      <c r="F190" s="62" t="s">
        <v>86</v>
      </c>
      <c r="G190" s="34" t="s">
        <v>16</v>
      </c>
      <c r="H190" s="60">
        <v>24</v>
      </c>
      <c r="I190" s="34" t="s">
        <v>51</v>
      </c>
      <c r="J190" s="43">
        <f>VLOOKUP($B190,'Total Price List'!$B$7:$L$683,11,FALSE)</f>
        <v>15</v>
      </c>
    </row>
    <row r="191" spans="2:12" ht="12" customHeight="1" x14ac:dyDescent="0.2">
      <c r="B191" s="177" t="str">
        <f t="shared" si="6"/>
        <v>22128-(from 1.000)-24</v>
      </c>
      <c r="C191" s="58" t="s">
        <v>14</v>
      </c>
      <c r="D191" s="34">
        <v>22128</v>
      </c>
      <c r="E191" s="34" t="s">
        <v>1</v>
      </c>
      <c r="F191" s="62" t="s">
        <v>87</v>
      </c>
      <c r="G191" s="34" t="s">
        <v>16</v>
      </c>
      <c r="H191" s="60">
        <v>24</v>
      </c>
      <c r="I191" s="34" t="s">
        <v>51</v>
      </c>
      <c r="J191" s="43">
        <f>VLOOKUP($B191,'Total Price List'!$B$7:$L$683,11,FALSE)</f>
        <v>12</v>
      </c>
    </row>
    <row r="192" spans="2:12" ht="12" customHeight="1" x14ac:dyDescent="0.2">
      <c r="B192" s="177" t="str">
        <f t="shared" si="6"/>
        <v>22131-(from 5)-36</v>
      </c>
      <c r="C192" s="58" t="s">
        <v>14</v>
      </c>
      <c r="D192" s="34">
        <v>22131</v>
      </c>
      <c r="E192" s="34" t="s">
        <v>1</v>
      </c>
      <c r="F192" s="88" t="s">
        <v>80</v>
      </c>
      <c r="G192" s="34" t="s">
        <v>16</v>
      </c>
      <c r="H192" s="60">
        <v>36</v>
      </c>
      <c r="I192" s="34" t="s">
        <v>44</v>
      </c>
      <c r="J192" s="43">
        <f>VLOOKUP($B192,'Total Price List'!$B$7:$L$683,11,FALSE)</f>
        <v>60</v>
      </c>
    </row>
    <row r="193" spans="2:10" ht="12" customHeight="1" x14ac:dyDescent="0.2">
      <c r="B193" s="177" t="str">
        <f t="shared" si="6"/>
        <v>22132-(from 10)-36</v>
      </c>
      <c r="C193" s="58" t="s">
        <v>14</v>
      </c>
      <c r="D193" s="34">
        <v>22132</v>
      </c>
      <c r="E193" s="34" t="s">
        <v>1</v>
      </c>
      <c r="F193" s="88" t="s">
        <v>81</v>
      </c>
      <c r="G193" s="34" t="s">
        <v>16</v>
      </c>
      <c r="H193" s="60">
        <v>36</v>
      </c>
      <c r="I193" s="34" t="s">
        <v>51</v>
      </c>
      <c r="J193" s="43">
        <f>VLOOKUP($B193,'Total Price List'!$B$7:$L$683,11,FALSE)</f>
        <v>52</v>
      </c>
    </row>
    <row r="194" spans="2:10" ht="12" customHeight="1" x14ac:dyDescent="0.2">
      <c r="B194" s="177" t="str">
        <f t="shared" si="6"/>
        <v>22133-(from 25)-36</v>
      </c>
      <c r="C194" s="58" t="s">
        <v>14</v>
      </c>
      <c r="D194" s="34">
        <v>22133</v>
      </c>
      <c r="E194" s="34" t="s">
        <v>1</v>
      </c>
      <c r="F194" s="61" t="s">
        <v>82</v>
      </c>
      <c r="G194" s="34" t="s">
        <v>16</v>
      </c>
      <c r="H194" s="60">
        <v>36</v>
      </c>
      <c r="I194" s="34" t="s">
        <v>51</v>
      </c>
      <c r="J194" s="43">
        <f>VLOOKUP($B194,'Total Price List'!$B$7:$L$683,11,FALSE)</f>
        <v>44</v>
      </c>
    </row>
    <row r="195" spans="2:10" ht="12" customHeight="1" x14ac:dyDescent="0.2">
      <c r="B195" s="177" t="str">
        <f t="shared" si="6"/>
        <v>22134-(from 50)-36</v>
      </c>
      <c r="C195" s="58" t="s">
        <v>14</v>
      </c>
      <c r="D195" s="34">
        <v>22134</v>
      </c>
      <c r="E195" s="34" t="s">
        <v>1</v>
      </c>
      <c r="F195" s="61" t="s">
        <v>83</v>
      </c>
      <c r="G195" s="34" t="s">
        <v>16</v>
      </c>
      <c r="H195" s="60">
        <v>36</v>
      </c>
      <c r="I195" s="34" t="s">
        <v>51</v>
      </c>
      <c r="J195" s="43">
        <f>VLOOKUP($B195,'Total Price List'!$B$7:$L$683,11,FALSE)</f>
        <v>36</v>
      </c>
    </row>
    <row r="196" spans="2:10" ht="12" customHeight="1" x14ac:dyDescent="0.2">
      <c r="B196" s="177" t="str">
        <f t="shared" si="6"/>
        <v>22135-(from 100)-36</v>
      </c>
      <c r="C196" s="58" t="s">
        <v>14</v>
      </c>
      <c r="D196" s="34">
        <v>22135</v>
      </c>
      <c r="E196" s="34" t="s">
        <v>1</v>
      </c>
      <c r="F196" s="62" t="s">
        <v>84</v>
      </c>
      <c r="G196" s="34" t="s">
        <v>16</v>
      </c>
      <c r="H196" s="60">
        <v>36</v>
      </c>
      <c r="I196" s="34" t="s">
        <v>51</v>
      </c>
      <c r="J196" s="43">
        <f>VLOOKUP($B196,'Total Price List'!$B$7:$L$683,11,FALSE)</f>
        <v>30</v>
      </c>
    </row>
    <row r="197" spans="2:10" ht="12" customHeight="1" x14ac:dyDescent="0.2">
      <c r="B197" s="177" t="str">
        <f t="shared" si="6"/>
        <v>22136-(from 250)-36</v>
      </c>
      <c r="C197" s="58" t="s">
        <v>14</v>
      </c>
      <c r="D197" s="34">
        <v>22136</v>
      </c>
      <c r="E197" s="34" t="s">
        <v>1</v>
      </c>
      <c r="F197" s="62" t="s">
        <v>85</v>
      </c>
      <c r="G197" s="34" t="s">
        <v>16</v>
      </c>
      <c r="H197" s="60">
        <v>36</v>
      </c>
      <c r="I197" s="34" t="s">
        <v>51</v>
      </c>
      <c r="J197" s="43">
        <f>VLOOKUP($B197,'Total Price List'!$B$7:$L$683,11,FALSE)</f>
        <v>24</v>
      </c>
    </row>
    <row r="198" spans="2:10" ht="12" customHeight="1" x14ac:dyDescent="0.2">
      <c r="B198" s="177" t="str">
        <f t="shared" si="6"/>
        <v>22137-(from 500)-36</v>
      </c>
      <c r="C198" s="58" t="s">
        <v>14</v>
      </c>
      <c r="D198" s="34">
        <v>22137</v>
      </c>
      <c r="E198" s="34" t="s">
        <v>1</v>
      </c>
      <c r="F198" s="62" t="s">
        <v>86</v>
      </c>
      <c r="G198" s="34" t="s">
        <v>16</v>
      </c>
      <c r="H198" s="60">
        <v>36</v>
      </c>
      <c r="I198" s="34" t="s">
        <v>51</v>
      </c>
      <c r="J198" s="43">
        <f>VLOOKUP($B198,'Total Price List'!$B$7:$L$683,11,FALSE)</f>
        <v>20</v>
      </c>
    </row>
    <row r="199" spans="2:10" ht="12" customHeight="1" thickBot="1" x14ac:dyDescent="0.25">
      <c r="B199" s="177" t="str">
        <f t="shared" si="6"/>
        <v>22138-(from 1.000)-36</v>
      </c>
      <c r="C199" s="58" t="s">
        <v>14</v>
      </c>
      <c r="D199" s="34">
        <v>22138</v>
      </c>
      <c r="E199" s="34" t="s">
        <v>1</v>
      </c>
      <c r="F199" s="62" t="s">
        <v>87</v>
      </c>
      <c r="G199" s="34" t="s">
        <v>16</v>
      </c>
      <c r="H199" s="60">
        <v>36</v>
      </c>
      <c r="I199" s="34" t="s">
        <v>51</v>
      </c>
      <c r="J199" s="43">
        <f>VLOOKUP($B199,'Total Price List'!$B$7:$L$683,11,FALSE)</f>
        <v>16</v>
      </c>
    </row>
    <row r="200" spans="2:10" ht="12" customHeight="1" x14ac:dyDescent="0.2">
      <c r="C200" s="72" t="s">
        <v>72</v>
      </c>
      <c r="D200" s="73"/>
      <c r="E200" s="73"/>
      <c r="F200" s="74"/>
      <c r="G200" s="73"/>
      <c r="H200" s="75"/>
      <c r="I200" s="73"/>
      <c r="J200" s="198"/>
    </row>
    <row r="201" spans="2:10" ht="12" customHeight="1" x14ac:dyDescent="0.2">
      <c r="B201" s="177" t="str">
        <f t="shared" ref="B201:B224" si="7">D201&amp;"-("&amp;F201&amp;")-"&amp;H201</f>
        <v>20261-(from 5)-12</v>
      </c>
      <c r="C201" s="58" t="s">
        <v>6</v>
      </c>
      <c r="D201" s="34">
        <v>20261</v>
      </c>
      <c r="E201" s="34" t="s">
        <v>1</v>
      </c>
      <c r="F201" s="59" t="s">
        <v>80</v>
      </c>
      <c r="G201" s="34" t="s">
        <v>0</v>
      </c>
      <c r="H201" s="60">
        <v>12</v>
      </c>
      <c r="I201" s="34" t="s">
        <v>44</v>
      </c>
      <c r="J201" s="43">
        <f>VLOOKUP($B201,'Total Price List'!$B$7:$L$683,11,FALSE)</f>
        <v>22.75</v>
      </c>
    </row>
    <row r="202" spans="2:10" ht="12" customHeight="1" x14ac:dyDescent="0.2">
      <c r="B202" s="177" t="str">
        <f t="shared" si="7"/>
        <v>20262-(from 10)-12</v>
      </c>
      <c r="C202" s="58" t="s">
        <v>6</v>
      </c>
      <c r="D202" s="34">
        <v>20262</v>
      </c>
      <c r="E202" s="34" t="s">
        <v>1</v>
      </c>
      <c r="F202" s="59" t="s">
        <v>81</v>
      </c>
      <c r="G202" s="34" t="s">
        <v>0</v>
      </c>
      <c r="H202" s="60">
        <v>12</v>
      </c>
      <c r="I202" s="34" t="s">
        <v>44</v>
      </c>
      <c r="J202" s="43">
        <f>VLOOKUP($B202,'Total Price List'!$B$7:$L$683,11,FALSE)</f>
        <v>20.150000000000002</v>
      </c>
    </row>
    <row r="203" spans="2:10" ht="12" customHeight="1" x14ac:dyDescent="0.2">
      <c r="B203" s="177" t="str">
        <f t="shared" si="7"/>
        <v>20263-(from 25)-12</v>
      </c>
      <c r="C203" s="58" t="s">
        <v>6</v>
      </c>
      <c r="D203" s="34">
        <v>20263</v>
      </c>
      <c r="E203" s="34" t="s">
        <v>1</v>
      </c>
      <c r="F203" s="61" t="s">
        <v>82</v>
      </c>
      <c r="G203" s="34" t="s">
        <v>0</v>
      </c>
      <c r="H203" s="60">
        <v>12</v>
      </c>
      <c r="I203" s="34" t="s">
        <v>44</v>
      </c>
      <c r="J203" s="43">
        <f>VLOOKUP($B203,'Total Price List'!$B$7:$L$683,11,FALSE)</f>
        <v>16.25</v>
      </c>
    </row>
    <row r="204" spans="2:10" ht="12" customHeight="1" x14ac:dyDescent="0.2">
      <c r="B204" s="177" t="str">
        <f t="shared" si="7"/>
        <v>20264-(from 50)-12</v>
      </c>
      <c r="C204" s="58" t="s">
        <v>6</v>
      </c>
      <c r="D204" s="34">
        <v>20264</v>
      </c>
      <c r="E204" s="34" t="s">
        <v>1</v>
      </c>
      <c r="F204" s="61" t="s">
        <v>83</v>
      </c>
      <c r="G204" s="34" t="s">
        <v>0</v>
      </c>
      <c r="H204" s="60">
        <v>12</v>
      </c>
      <c r="I204" s="34" t="s">
        <v>44</v>
      </c>
      <c r="J204" s="43">
        <f>VLOOKUP($B204,'Total Price List'!$B$7:$L$683,11,FALSE)</f>
        <v>13</v>
      </c>
    </row>
    <row r="205" spans="2:10" ht="12" customHeight="1" x14ac:dyDescent="0.2">
      <c r="B205" s="177" t="str">
        <f t="shared" si="7"/>
        <v>20265-(from 100)-12</v>
      </c>
      <c r="C205" s="58" t="s">
        <v>6</v>
      </c>
      <c r="D205" s="34">
        <v>20265</v>
      </c>
      <c r="E205" s="34" t="s">
        <v>1</v>
      </c>
      <c r="F205" s="61" t="s">
        <v>84</v>
      </c>
      <c r="G205" s="34" t="s">
        <v>0</v>
      </c>
      <c r="H205" s="60">
        <v>12</v>
      </c>
      <c r="I205" s="34" t="s">
        <v>44</v>
      </c>
      <c r="J205" s="43">
        <f>VLOOKUP($B205,'Total Price List'!$B$7:$L$683,11,FALSE)</f>
        <v>11.05</v>
      </c>
    </row>
    <row r="206" spans="2:10" ht="12" customHeight="1" x14ac:dyDescent="0.2">
      <c r="B206" s="177" t="str">
        <f t="shared" si="7"/>
        <v>20266-(from 250 )-12</v>
      </c>
      <c r="C206" s="58" t="s">
        <v>6</v>
      </c>
      <c r="D206" s="34">
        <v>20266</v>
      </c>
      <c r="E206" s="34" t="s">
        <v>1</v>
      </c>
      <c r="F206" s="62" t="s">
        <v>90</v>
      </c>
      <c r="G206" s="34" t="s">
        <v>0</v>
      </c>
      <c r="H206" s="60">
        <v>12</v>
      </c>
      <c r="I206" s="34" t="s">
        <v>44</v>
      </c>
      <c r="J206" s="43">
        <f>VLOOKUP($B206,'Total Price List'!$B$7:$L$683,11,FALSE)</f>
        <v>9.75</v>
      </c>
    </row>
    <row r="207" spans="2:10" ht="12" customHeight="1" x14ac:dyDescent="0.2">
      <c r="B207" s="177" t="str">
        <f t="shared" si="7"/>
        <v>20267-(from 500)-12</v>
      </c>
      <c r="C207" s="58" t="s">
        <v>6</v>
      </c>
      <c r="D207" s="34">
        <v>20267</v>
      </c>
      <c r="E207" s="34" t="s">
        <v>1</v>
      </c>
      <c r="F207" s="62" t="s">
        <v>86</v>
      </c>
      <c r="G207" s="34" t="s">
        <v>0</v>
      </c>
      <c r="H207" s="60">
        <v>12</v>
      </c>
      <c r="I207" s="34" t="s">
        <v>44</v>
      </c>
      <c r="J207" s="43">
        <f>VLOOKUP($B207,'Total Price List'!$B$7:$L$683,11,FALSE)</f>
        <v>8.4500000000000011</v>
      </c>
    </row>
    <row r="208" spans="2:10" ht="12" customHeight="1" x14ac:dyDescent="0.2">
      <c r="B208" s="177" t="str">
        <f t="shared" si="7"/>
        <v>20268-(from 1.000)-12</v>
      </c>
      <c r="C208" s="58" t="s">
        <v>6</v>
      </c>
      <c r="D208" s="34">
        <v>20268</v>
      </c>
      <c r="E208" s="34" t="s">
        <v>1</v>
      </c>
      <c r="F208" s="62" t="s">
        <v>87</v>
      </c>
      <c r="G208" s="34" t="s">
        <v>0</v>
      </c>
      <c r="H208" s="60">
        <v>12</v>
      </c>
      <c r="I208" s="34" t="s">
        <v>44</v>
      </c>
      <c r="J208" s="43">
        <f>VLOOKUP($B208,'Total Price List'!$B$7:$L$683,11,FALSE)</f>
        <v>7.8000000000000007</v>
      </c>
    </row>
    <row r="209" spans="1:20" ht="12" customHeight="1" x14ac:dyDescent="0.2">
      <c r="B209" s="177" t="str">
        <f t="shared" si="7"/>
        <v>20271-(from 5)-24</v>
      </c>
      <c r="C209" s="58" t="s">
        <v>6</v>
      </c>
      <c r="D209" s="125">
        <v>20271</v>
      </c>
      <c r="E209" s="34" t="s">
        <v>1</v>
      </c>
      <c r="F209" s="61" t="s">
        <v>80</v>
      </c>
      <c r="G209" s="34" t="s">
        <v>0</v>
      </c>
      <c r="H209" s="60">
        <v>24</v>
      </c>
      <c r="I209" s="34" t="s">
        <v>44</v>
      </c>
      <c r="J209" s="43">
        <f>VLOOKUP($B209,'Total Price List'!$B$7:$L$683,11,FALSE)</f>
        <v>39.375</v>
      </c>
    </row>
    <row r="210" spans="1:20" ht="12" customHeight="1" x14ac:dyDescent="0.2">
      <c r="B210" s="177" t="str">
        <f t="shared" si="7"/>
        <v>20272-(from 10)-24</v>
      </c>
      <c r="C210" s="58" t="s">
        <v>6</v>
      </c>
      <c r="D210" s="34">
        <v>20272</v>
      </c>
      <c r="E210" s="34" t="s">
        <v>1</v>
      </c>
      <c r="F210" s="61" t="s">
        <v>81</v>
      </c>
      <c r="G210" s="34" t="s">
        <v>0</v>
      </c>
      <c r="H210" s="60">
        <v>24</v>
      </c>
      <c r="I210" s="34" t="s">
        <v>44</v>
      </c>
      <c r="J210" s="43">
        <f>VLOOKUP($B210,'Total Price List'!$B$7:$L$683,11,FALSE)</f>
        <v>34.875</v>
      </c>
    </row>
    <row r="211" spans="1:20" ht="12" customHeight="1" x14ac:dyDescent="0.2">
      <c r="B211" s="177" t="str">
        <f t="shared" si="7"/>
        <v>20273-(from 25)-24</v>
      </c>
      <c r="C211" s="58" t="s">
        <v>6</v>
      </c>
      <c r="D211" s="34">
        <v>20273</v>
      </c>
      <c r="E211" s="34" t="s">
        <v>1</v>
      </c>
      <c r="F211" s="62" t="s">
        <v>82</v>
      </c>
      <c r="G211" s="34" t="s">
        <v>0</v>
      </c>
      <c r="H211" s="60">
        <v>24</v>
      </c>
      <c r="I211" s="34" t="s">
        <v>44</v>
      </c>
      <c r="J211" s="43">
        <f>VLOOKUP($B211,'Total Price List'!$B$7:$L$683,11,FALSE)</f>
        <v>28.125</v>
      </c>
    </row>
    <row r="212" spans="1:20" ht="12" customHeight="1" x14ac:dyDescent="0.2">
      <c r="B212" s="177" t="str">
        <f t="shared" si="7"/>
        <v>20274-(from 50)-24</v>
      </c>
      <c r="C212" s="58" t="s">
        <v>6</v>
      </c>
      <c r="D212" s="34">
        <v>20274</v>
      </c>
      <c r="E212" s="34" t="s">
        <v>1</v>
      </c>
      <c r="F212" s="62" t="s">
        <v>83</v>
      </c>
      <c r="G212" s="34" t="s">
        <v>0</v>
      </c>
      <c r="H212" s="60">
        <v>24</v>
      </c>
      <c r="I212" s="34" t="s">
        <v>44</v>
      </c>
      <c r="J212" s="43">
        <f>VLOOKUP($B212,'Total Price List'!$B$7:$L$683,11,FALSE)</f>
        <v>22.5</v>
      </c>
    </row>
    <row r="213" spans="1:20" ht="12" customHeight="1" x14ac:dyDescent="0.2">
      <c r="B213" s="177" t="str">
        <f t="shared" si="7"/>
        <v>20275-(from 100)-24</v>
      </c>
      <c r="C213" s="58" t="s">
        <v>6</v>
      </c>
      <c r="D213" s="34">
        <v>20275</v>
      </c>
      <c r="E213" s="34" t="s">
        <v>1</v>
      </c>
      <c r="F213" s="62" t="s">
        <v>84</v>
      </c>
      <c r="G213" s="34" t="s">
        <v>0</v>
      </c>
      <c r="H213" s="60">
        <v>24</v>
      </c>
      <c r="I213" s="34" t="s">
        <v>44</v>
      </c>
      <c r="J213" s="43">
        <f>VLOOKUP($B213,'Total Price List'!$B$7:$L$683,11,FALSE)</f>
        <v>19.125</v>
      </c>
    </row>
    <row r="214" spans="1:20" ht="12" customHeight="1" x14ac:dyDescent="0.2">
      <c r="B214" s="177" t="str">
        <f t="shared" si="7"/>
        <v>20276-(from 250)-24</v>
      </c>
      <c r="C214" s="58" t="s">
        <v>6</v>
      </c>
      <c r="D214" s="34">
        <v>20276</v>
      </c>
      <c r="E214" s="34" t="s">
        <v>1</v>
      </c>
      <c r="F214" s="62" t="s">
        <v>85</v>
      </c>
      <c r="G214" s="34" t="s">
        <v>0</v>
      </c>
      <c r="H214" s="60">
        <v>24</v>
      </c>
      <c r="I214" s="34" t="s">
        <v>44</v>
      </c>
      <c r="J214" s="43">
        <f>VLOOKUP($B214,'Total Price List'!$B$7:$L$683,11,FALSE)</f>
        <v>16.875</v>
      </c>
    </row>
    <row r="215" spans="1:20" ht="12" customHeight="1" x14ac:dyDescent="0.2">
      <c r="B215" s="177" t="str">
        <f t="shared" si="7"/>
        <v>20277-(from 500)-24</v>
      </c>
      <c r="C215" s="58" t="s">
        <v>6</v>
      </c>
      <c r="D215" s="34">
        <v>20277</v>
      </c>
      <c r="E215" s="34" t="s">
        <v>1</v>
      </c>
      <c r="F215" s="62" t="s">
        <v>86</v>
      </c>
      <c r="G215" s="34" t="s">
        <v>0</v>
      </c>
      <c r="H215" s="60">
        <v>24</v>
      </c>
      <c r="I215" s="34" t="s">
        <v>44</v>
      </c>
      <c r="J215" s="43">
        <f>VLOOKUP($B215,'Total Price List'!$B$7:$L$683,11,FALSE)</f>
        <v>14.625</v>
      </c>
    </row>
    <row r="216" spans="1:20" s="9" customFormat="1" ht="12" customHeight="1" x14ac:dyDescent="0.2">
      <c r="A216" s="6"/>
      <c r="B216" s="177" t="str">
        <f t="shared" si="7"/>
        <v>20278-(from 1.000)-24</v>
      </c>
      <c r="C216" s="58" t="s">
        <v>6</v>
      </c>
      <c r="D216" s="34">
        <v>20278</v>
      </c>
      <c r="E216" s="34" t="s">
        <v>1</v>
      </c>
      <c r="F216" s="62" t="s">
        <v>87</v>
      </c>
      <c r="G216" s="34" t="s">
        <v>0</v>
      </c>
      <c r="H216" s="60">
        <v>24</v>
      </c>
      <c r="I216" s="34" t="s">
        <v>44</v>
      </c>
      <c r="J216" s="43">
        <f>VLOOKUP($B216,'Total Price List'!$B$7:$L$683,11,FALSE)</f>
        <v>13.5</v>
      </c>
      <c r="K216" s="6"/>
      <c r="M216" s="6"/>
      <c r="N216" s="6"/>
      <c r="O216" s="6"/>
      <c r="P216" s="6"/>
      <c r="Q216" s="6"/>
      <c r="R216" s="6"/>
      <c r="S216" s="6"/>
      <c r="T216" s="6"/>
    </row>
    <row r="217" spans="1:20" s="9" customFormat="1" ht="12" customHeight="1" x14ac:dyDescent="0.2">
      <c r="A217" s="6"/>
      <c r="B217" s="177" t="str">
        <f t="shared" si="7"/>
        <v>20281-(from 5)-36</v>
      </c>
      <c r="C217" s="58" t="s">
        <v>6</v>
      </c>
      <c r="D217" s="63">
        <v>20281</v>
      </c>
      <c r="E217" s="34" t="s">
        <v>1</v>
      </c>
      <c r="F217" s="61" t="s">
        <v>80</v>
      </c>
      <c r="G217" s="34" t="s">
        <v>0</v>
      </c>
      <c r="H217" s="60">
        <v>36</v>
      </c>
      <c r="I217" s="34" t="s">
        <v>44</v>
      </c>
      <c r="J217" s="43">
        <f>VLOOKUP($B217,'Total Price List'!$B$7:$L$683,11,FALSE)</f>
        <v>59.5</v>
      </c>
      <c r="K217" s="6"/>
      <c r="M217" s="6"/>
      <c r="N217" s="6"/>
      <c r="O217" s="6"/>
      <c r="P217" s="6"/>
      <c r="Q217" s="6"/>
      <c r="R217" s="6"/>
      <c r="S217" s="6"/>
      <c r="T217" s="6"/>
    </row>
    <row r="218" spans="1:20" s="9" customFormat="1" ht="12" customHeight="1" x14ac:dyDescent="0.2">
      <c r="A218" s="6"/>
      <c r="B218" s="177" t="str">
        <f t="shared" si="7"/>
        <v>20282-(from 10)-36</v>
      </c>
      <c r="C218" s="58" t="s">
        <v>6</v>
      </c>
      <c r="D218" s="34">
        <v>20282</v>
      </c>
      <c r="E218" s="34" t="s">
        <v>1</v>
      </c>
      <c r="F218" s="61" t="s">
        <v>81</v>
      </c>
      <c r="G218" s="34" t="s">
        <v>0</v>
      </c>
      <c r="H218" s="60">
        <v>36</v>
      </c>
      <c r="I218" s="34" t="s">
        <v>44</v>
      </c>
      <c r="J218" s="43">
        <f>VLOOKUP($B218,'Total Price List'!$B$7:$L$683,11,FALSE)</f>
        <v>52.699999999999996</v>
      </c>
      <c r="K218" s="11"/>
      <c r="M218" s="6"/>
      <c r="N218" s="6"/>
      <c r="O218" s="6"/>
      <c r="P218" s="6"/>
      <c r="Q218" s="6"/>
      <c r="R218" s="6"/>
      <c r="S218" s="6"/>
      <c r="T218" s="6"/>
    </row>
    <row r="219" spans="1:20" s="9" customFormat="1" ht="12" customHeight="1" x14ac:dyDescent="0.2">
      <c r="A219" s="6"/>
      <c r="B219" s="177" t="str">
        <f t="shared" si="7"/>
        <v>20283-(from 25)-36</v>
      </c>
      <c r="C219" s="58" t="s">
        <v>6</v>
      </c>
      <c r="D219" s="34">
        <v>20283</v>
      </c>
      <c r="E219" s="34" t="s">
        <v>1</v>
      </c>
      <c r="F219" s="62" t="s">
        <v>82</v>
      </c>
      <c r="G219" s="34" t="s">
        <v>0</v>
      </c>
      <c r="H219" s="60">
        <v>36</v>
      </c>
      <c r="I219" s="34" t="s">
        <v>44</v>
      </c>
      <c r="J219" s="43">
        <f>VLOOKUP($B219,'Total Price List'!$B$7:$L$683,11,FALSE)</f>
        <v>42.5</v>
      </c>
      <c r="K219" s="11"/>
      <c r="M219" s="6"/>
      <c r="N219" s="6"/>
      <c r="O219" s="6"/>
      <c r="P219" s="6"/>
      <c r="Q219" s="6"/>
      <c r="R219" s="6"/>
      <c r="S219" s="6"/>
      <c r="T219" s="6"/>
    </row>
    <row r="220" spans="1:20" s="9" customFormat="1" ht="12" customHeight="1" x14ac:dyDescent="0.2">
      <c r="A220" s="6"/>
      <c r="B220" s="177" t="str">
        <f t="shared" si="7"/>
        <v>20284-(from 50)-36</v>
      </c>
      <c r="C220" s="58" t="s">
        <v>6</v>
      </c>
      <c r="D220" s="34">
        <v>20284</v>
      </c>
      <c r="E220" s="34" t="s">
        <v>1</v>
      </c>
      <c r="F220" s="62" t="s">
        <v>83</v>
      </c>
      <c r="G220" s="34" t="s">
        <v>0</v>
      </c>
      <c r="H220" s="60">
        <v>36</v>
      </c>
      <c r="I220" s="34" t="s">
        <v>44</v>
      </c>
      <c r="J220" s="43">
        <f>VLOOKUP($B220,'Total Price List'!$B$7:$L$683,11,FALSE)</f>
        <v>34</v>
      </c>
      <c r="K220" s="11"/>
      <c r="M220" s="6"/>
      <c r="N220" s="6"/>
      <c r="O220" s="6"/>
      <c r="P220" s="6"/>
      <c r="Q220" s="6"/>
      <c r="R220" s="6"/>
      <c r="S220" s="6"/>
      <c r="T220" s="6"/>
    </row>
    <row r="221" spans="1:20" s="9" customFormat="1" ht="12" customHeight="1" x14ac:dyDescent="0.2">
      <c r="A221" s="6"/>
      <c r="B221" s="177" t="str">
        <f t="shared" si="7"/>
        <v>20285-(from 100)-36</v>
      </c>
      <c r="C221" s="58" t="s">
        <v>6</v>
      </c>
      <c r="D221" s="34">
        <v>20285</v>
      </c>
      <c r="E221" s="34" t="s">
        <v>1</v>
      </c>
      <c r="F221" s="62" t="s">
        <v>84</v>
      </c>
      <c r="G221" s="34" t="s">
        <v>0</v>
      </c>
      <c r="H221" s="60">
        <v>36</v>
      </c>
      <c r="I221" s="34" t="s">
        <v>44</v>
      </c>
      <c r="J221" s="43">
        <f>VLOOKUP($B221,'Total Price List'!$B$7:$L$683,11,FALSE)</f>
        <v>28.9</v>
      </c>
      <c r="K221" s="6"/>
      <c r="M221" s="6"/>
      <c r="N221" s="6"/>
      <c r="O221" s="6"/>
      <c r="P221" s="6"/>
      <c r="Q221" s="6"/>
      <c r="R221" s="6"/>
      <c r="S221" s="6"/>
      <c r="T221" s="6"/>
    </row>
    <row r="222" spans="1:20" s="9" customFormat="1" ht="12" customHeight="1" x14ac:dyDescent="0.2">
      <c r="A222" s="6"/>
      <c r="B222" s="177" t="str">
        <f t="shared" si="7"/>
        <v>20286-(from 250)-36</v>
      </c>
      <c r="C222" s="58" t="s">
        <v>6</v>
      </c>
      <c r="D222" s="34">
        <v>20286</v>
      </c>
      <c r="E222" s="34" t="s">
        <v>1</v>
      </c>
      <c r="F222" s="62" t="s">
        <v>85</v>
      </c>
      <c r="G222" s="34" t="s">
        <v>0</v>
      </c>
      <c r="H222" s="60">
        <v>36</v>
      </c>
      <c r="I222" s="34" t="s">
        <v>44</v>
      </c>
      <c r="J222" s="43">
        <f>VLOOKUP($B222,'Total Price List'!$B$7:$L$683,11,FALSE)</f>
        <v>25.5</v>
      </c>
      <c r="K222" s="6"/>
      <c r="M222" s="6"/>
      <c r="N222" s="6"/>
      <c r="O222" s="6"/>
      <c r="P222" s="6"/>
      <c r="Q222" s="6"/>
      <c r="R222" s="6"/>
      <c r="S222" s="6"/>
      <c r="T222" s="6"/>
    </row>
    <row r="223" spans="1:20" s="9" customFormat="1" ht="12" customHeight="1" x14ac:dyDescent="0.2">
      <c r="A223" s="6"/>
      <c r="B223" s="177" t="str">
        <f t="shared" si="7"/>
        <v>20287-(from 500)-36</v>
      </c>
      <c r="C223" s="58" t="s">
        <v>6</v>
      </c>
      <c r="D223" s="34">
        <v>20287</v>
      </c>
      <c r="E223" s="34" t="s">
        <v>1</v>
      </c>
      <c r="F223" s="62" t="s">
        <v>86</v>
      </c>
      <c r="G223" s="34" t="s">
        <v>0</v>
      </c>
      <c r="H223" s="60">
        <v>36</v>
      </c>
      <c r="I223" s="34" t="s">
        <v>44</v>
      </c>
      <c r="J223" s="43">
        <f>VLOOKUP($B223,'Total Price List'!$B$7:$L$683,11,FALSE)</f>
        <v>22.099999999999998</v>
      </c>
      <c r="K223" s="6"/>
      <c r="M223" s="6"/>
      <c r="N223" s="6"/>
      <c r="O223" s="6"/>
      <c r="P223" s="6"/>
      <c r="Q223" s="6"/>
      <c r="R223" s="6"/>
      <c r="S223" s="6"/>
      <c r="T223" s="6"/>
    </row>
    <row r="224" spans="1:20" s="9" customFormat="1" ht="12" customHeight="1" thickBot="1" x14ac:dyDescent="0.25">
      <c r="A224" s="6"/>
      <c r="B224" s="177" t="str">
        <f t="shared" si="7"/>
        <v>20288-(from 1.000)-36</v>
      </c>
      <c r="C224" s="64" t="s">
        <v>6</v>
      </c>
      <c r="D224" s="38">
        <v>20288</v>
      </c>
      <c r="E224" s="38" t="s">
        <v>1</v>
      </c>
      <c r="F224" s="65" t="s">
        <v>87</v>
      </c>
      <c r="G224" s="38" t="s">
        <v>0</v>
      </c>
      <c r="H224" s="60">
        <v>36</v>
      </c>
      <c r="I224" s="34" t="s">
        <v>44</v>
      </c>
      <c r="J224" s="43">
        <f>VLOOKUP($B224,'Total Price List'!$B$7:$L$683,11,FALSE)</f>
        <v>20.399999999999999</v>
      </c>
      <c r="K224" s="6"/>
      <c r="M224" s="6"/>
      <c r="N224" s="6"/>
      <c r="O224" s="6"/>
      <c r="P224" s="6"/>
      <c r="Q224" s="6"/>
      <c r="R224" s="6"/>
      <c r="S224" s="6"/>
      <c r="T224" s="6"/>
    </row>
    <row r="225" spans="1:20" s="9" customFormat="1" ht="12" customHeight="1" x14ac:dyDescent="0.2">
      <c r="A225" s="6"/>
      <c r="C225" s="72" t="s">
        <v>75</v>
      </c>
      <c r="D225" s="73"/>
      <c r="E225" s="73"/>
      <c r="F225" s="74"/>
      <c r="G225" s="73"/>
      <c r="H225" s="75"/>
      <c r="I225" s="73"/>
      <c r="J225" s="198"/>
      <c r="K225" s="6"/>
      <c r="M225" s="6"/>
      <c r="N225" s="6"/>
      <c r="O225" s="6"/>
      <c r="P225" s="6"/>
      <c r="Q225" s="6"/>
      <c r="R225" s="6"/>
      <c r="S225" s="6"/>
      <c r="T225" s="6"/>
    </row>
    <row r="226" spans="1:20" s="9" customFormat="1" ht="12" customHeight="1" x14ac:dyDescent="0.2">
      <c r="A226" s="6"/>
      <c r="B226" s="177" t="str">
        <f t="shared" ref="B226:B249" si="8">D226&amp;"-("&amp;F226&amp;")-"&amp;H226</f>
        <v>20361-(from 5)-12</v>
      </c>
      <c r="C226" s="58" t="s">
        <v>9</v>
      </c>
      <c r="D226" s="34">
        <v>20361</v>
      </c>
      <c r="E226" s="34" t="s">
        <v>1</v>
      </c>
      <c r="F226" s="59" t="s">
        <v>80</v>
      </c>
      <c r="G226" s="34" t="s">
        <v>0</v>
      </c>
      <c r="H226" s="60">
        <v>12</v>
      </c>
      <c r="I226" s="34" t="s">
        <v>51</v>
      </c>
      <c r="J226" s="43">
        <f>VLOOKUP($B226,'Total Price List'!$B$7:$L$683,11,FALSE)</f>
        <v>27.3</v>
      </c>
      <c r="K226" s="6"/>
      <c r="M226" s="6"/>
      <c r="N226" s="6"/>
      <c r="O226" s="6"/>
      <c r="P226" s="6"/>
      <c r="Q226" s="6"/>
      <c r="R226" s="6"/>
      <c r="S226" s="6"/>
      <c r="T226" s="6"/>
    </row>
    <row r="227" spans="1:20" s="9" customFormat="1" ht="12" customHeight="1" x14ac:dyDescent="0.2">
      <c r="A227" s="6"/>
      <c r="B227" s="177" t="str">
        <f t="shared" si="8"/>
        <v>20362-(from 10)-12</v>
      </c>
      <c r="C227" s="58" t="s">
        <v>9</v>
      </c>
      <c r="D227" s="34">
        <v>20362</v>
      </c>
      <c r="E227" s="34" t="s">
        <v>1</v>
      </c>
      <c r="F227" s="59" t="s">
        <v>81</v>
      </c>
      <c r="G227" s="34" t="s">
        <v>0</v>
      </c>
      <c r="H227" s="60">
        <v>12</v>
      </c>
      <c r="I227" s="34" t="s">
        <v>51</v>
      </c>
      <c r="J227" s="43">
        <f>VLOOKUP($B227,'Total Price List'!$B$7:$L$683,11,FALSE)</f>
        <v>24.180000000000003</v>
      </c>
      <c r="K227" s="6"/>
      <c r="M227" s="6"/>
      <c r="N227" s="6"/>
      <c r="O227" s="6"/>
      <c r="P227" s="6"/>
      <c r="Q227" s="6"/>
      <c r="R227" s="6"/>
      <c r="S227" s="6"/>
      <c r="T227" s="6"/>
    </row>
    <row r="228" spans="1:20" s="9" customFormat="1" ht="12" customHeight="1" x14ac:dyDescent="0.2">
      <c r="A228" s="6"/>
      <c r="B228" s="177" t="str">
        <f t="shared" si="8"/>
        <v>20363-(from 25)-12</v>
      </c>
      <c r="C228" s="58" t="s">
        <v>9</v>
      </c>
      <c r="D228" s="34">
        <v>20363</v>
      </c>
      <c r="E228" s="34" t="s">
        <v>1</v>
      </c>
      <c r="F228" s="61" t="s">
        <v>82</v>
      </c>
      <c r="G228" s="34" t="s">
        <v>0</v>
      </c>
      <c r="H228" s="60">
        <v>12</v>
      </c>
      <c r="I228" s="34" t="s">
        <v>51</v>
      </c>
      <c r="J228" s="43">
        <f>VLOOKUP($B228,'Total Price List'!$B$7:$L$683,11,FALSE)</f>
        <v>19.5</v>
      </c>
      <c r="K228" s="6"/>
      <c r="M228" s="6"/>
      <c r="N228" s="6"/>
      <c r="O228" s="6"/>
      <c r="P228" s="6"/>
      <c r="Q228" s="6"/>
      <c r="R228" s="6"/>
      <c r="S228" s="6"/>
      <c r="T228" s="6"/>
    </row>
    <row r="229" spans="1:20" s="9" customFormat="1" ht="12" customHeight="1" x14ac:dyDescent="0.2">
      <c r="A229" s="6"/>
      <c r="B229" s="177" t="str">
        <f t="shared" si="8"/>
        <v>20364-(from 50)-12</v>
      </c>
      <c r="C229" s="58" t="s">
        <v>9</v>
      </c>
      <c r="D229" s="34">
        <v>20364</v>
      </c>
      <c r="E229" s="34" t="s">
        <v>1</v>
      </c>
      <c r="F229" s="61" t="s">
        <v>83</v>
      </c>
      <c r="G229" s="34" t="s">
        <v>0</v>
      </c>
      <c r="H229" s="60">
        <v>12</v>
      </c>
      <c r="I229" s="34" t="s">
        <v>51</v>
      </c>
      <c r="J229" s="43">
        <f>VLOOKUP($B229,'Total Price List'!$B$7:$L$683,11,FALSE)</f>
        <v>15.6</v>
      </c>
      <c r="K229" s="6"/>
      <c r="M229" s="6"/>
      <c r="N229" s="6"/>
      <c r="O229" s="6"/>
      <c r="P229" s="6"/>
      <c r="Q229" s="6"/>
      <c r="R229" s="6"/>
      <c r="S229" s="6"/>
      <c r="T229" s="6"/>
    </row>
    <row r="230" spans="1:20" s="9" customFormat="1" ht="12" customHeight="1" x14ac:dyDescent="0.2">
      <c r="A230" s="6"/>
      <c r="B230" s="177" t="str">
        <f t="shared" si="8"/>
        <v>20365-(from 100)-12</v>
      </c>
      <c r="C230" s="58" t="s">
        <v>9</v>
      </c>
      <c r="D230" s="34">
        <v>20365</v>
      </c>
      <c r="E230" s="34" t="s">
        <v>1</v>
      </c>
      <c r="F230" s="61" t="s">
        <v>84</v>
      </c>
      <c r="G230" s="34" t="s">
        <v>0</v>
      </c>
      <c r="H230" s="60">
        <v>12</v>
      </c>
      <c r="I230" s="34" t="s">
        <v>51</v>
      </c>
      <c r="J230" s="43">
        <f>VLOOKUP($B230,'Total Price List'!$B$7:$L$683,11,FALSE)</f>
        <v>13.26</v>
      </c>
      <c r="K230" s="6"/>
      <c r="M230" s="6"/>
      <c r="N230" s="6"/>
      <c r="O230" s="6"/>
      <c r="P230" s="6"/>
      <c r="Q230" s="6"/>
      <c r="R230" s="6"/>
      <c r="S230" s="6"/>
      <c r="T230" s="6"/>
    </row>
    <row r="231" spans="1:20" s="9" customFormat="1" ht="12" customHeight="1" x14ac:dyDescent="0.2">
      <c r="A231" s="6"/>
      <c r="B231" s="177" t="str">
        <f t="shared" si="8"/>
        <v>20366-(from 250 )-12</v>
      </c>
      <c r="C231" s="58" t="s">
        <v>9</v>
      </c>
      <c r="D231" s="34">
        <v>20366</v>
      </c>
      <c r="E231" s="34" t="s">
        <v>1</v>
      </c>
      <c r="F231" s="62" t="s">
        <v>90</v>
      </c>
      <c r="G231" s="34" t="s">
        <v>0</v>
      </c>
      <c r="H231" s="60">
        <v>12</v>
      </c>
      <c r="I231" s="34" t="s">
        <v>51</v>
      </c>
      <c r="J231" s="43">
        <f>VLOOKUP($B231,'Total Price List'!$B$7:$L$683,11,FALSE)</f>
        <v>11.7</v>
      </c>
      <c r="K231" s="6"/>
      <c r="M231" s="6"/>
      <c r="N231" s="6"/>
      <c r="O231" s="6"/>
      <c r="P231" s="6"/>
      <c r="Q231" s="6"/>
      <c r="R231" s="6"/>
      <c r="S231" s="6"/>
      <c r="T231" s="6"/>
    </row>
    <row r="232" spans="1:20" s="9" customFormat="1" ht="12" customHeight="1" x14ac:dyDescent="0.2">
      <c r="A232" s="6"/>
      <c r="B232" s="177" t="str">
        <f t="shared" si="8"/>
        <v>20367-(from 500)-12</v>
      </c>
      <c r="C232" s="58" t="s">
        <v>9</v>
      </c>
      <c r="D232" s="34">
        <v>20367</v>
      </c>
      <c r="E232" s="34" t="s">
        <v>1</v>
      </c>
      <c r="F232" s="62" t="s">
        <v>86</v>
      </c>
      <c r="G232" s="34" t="s">
        <v>0</v>
      </c>
      <c r="H232" s="60">
        <v>12</v>
      </c>
      <c r="I232" s="34" t="s">
        <v>51</v>
      </c>
      <c r="J232" s="43">
        <f>VLOOKUP($B232,'Total Price List'!$B$7:$L$683,11,FALSE)</f>
        <v>10.14</v>
      </c>
      <c r="K232" s="6"/>
      <c r="M232" s="6"/>
      <c r="N232" s="6"/>
      <c r="O232" s="6"/>
      <c r="P232" s="6"/>
      <c r="Q232" s="6"/>
      <c r="R232" s="6"/>
      <c r="S232" s="6"/>
      <c r="T232" s="6"/>
    </row>
    <row r="233" spans="1:20" ht="12" customHeight="1" x14ac:dyDescent="0.2">
      <c r="B233" s="177" t="str">
        <f t="shared" si="8"/>
        <v>20368-(from 1.000)-12</v>
      </c>
      <c r="C233" s="58" t="s">
        <v>9</v>
      </c>
      <c r="D233" s="89">
        <v>20368</v>
      </c>
      <c r="E233" s="34" t="s">
        <v>1</v>
      </c>
      <c r="F233" s="62" t="s">
        <v>87</v>
      </c>
      <c r="G233" s="34" t="s">
        <v>0</v>
      </c>
      <c r="H233" s="60">
        <v>12</v>
      </c>
      <c r="I233" s="34" t="s">
        <v>51</v>
      </c>
      <c r="J233" s="43">
        <f>VLOOKUP($B233,'Total Price List'!$B$7:$L$683,11,FALSE)</f>
        <v>9.3600000000000012</v>
      </c>
    </row>
    <row r="234" spans="1:20" ht="12" customHeight="1" x14ac:dyDescent="0.2">
      <c r="B234" s="177" t="str">
        <f t="shared" si="8"/>
        <v>20371-(from 5)-24</v>
      </c>
      <c r="C234" s="58" t="s">
        <v>9</v>
      </c>
      <c r="D234" s="63">
        <v>20371</v>
      </c>
      <c r="E234" s="34" t="s">
        <v>1</v>
      </c>
      <c r="F234" s="61" t="s">
        <v>80</v>
      </c>
      <c r="G234" s="34" t="s">
        <v>0</v>
      </c>
      <c r="H234" s="60">
        <v>24</v>
      </c>
      <c r="I234" s="34" t="s">
        <v>51</v>
      </c>
      <c r="J234" s="43">
        <f>VLOOKUP($B234,'Total Price List'!$B$7:$L$683,11,FALSE)</f>
        <v>47.25</v>
      </c>
    </row>
    <row r="235" spans="1:20" ht="12" customHeight="1" x14ac:dyDescent="0.2">
      <c r="B235" s="177" t="str">
        <f t="shared" si="8"/>
        <v>20372-(from 10)-24</v>
      </c>
      <c r="C235" s="58" t="s">
        <v>9</v>
      </c>
      <c r="D235" s="34">
        <v>20372</v>
      </c>
      <c r="E235" s="34" t="s">
        <v>1</v>
      </c>
      <c r="F235" s="61" t="s">
        <v>81</v>
      </c>
      <c r="G235" s="34" t="s">
        <v>0</v>
      </c>
      <c r="H235" s="60">
        <v>24</v>
      </c>
      <c r="I235" s="34" t="s">
        <v>51</v>
      </c>
      <c r="J235" s="43">
        <f>VLOOKUP($B235,'Total Price List'!$B$7:$L$683,11,FALSE)</f>
        <v>41.85</v>
      </c>
    </row>
    <row r="236" spans="1:20" ht="12" customHeight="1" x14ac:dyDescent="0.2">
      <c r="B236" s="177" t="str">
        <f t="shared" si="8"/>
        <v>20373-(from 25)-24</v>
      </c>
      <c r="C236" s="58" t="s">
        <v>9</v>
      </c>
      <c r="D236" s="34">
        <v>20373</v>
      </c>
      <c r="E236" s="34" t="s">
        <v>1</v>
      </c>
      <c r="F236" s="62" t="s">
        <v>82</v>
      </c>
      <c r="G236" s="34" t="s">
        <v>0</v>
      </c>
      <c r="H236" s="60">
        <v>24</v>
      </c>
      <c r="I236" s="34" t="s">
        <v>51</v>
      </c>
      <c r="J236" s="43">
        <f>VLOOKUP($B236,'Total Price List'!$B$7:$L$683,11,FALSE)</f>
        <v>33.75</v>
      </c>
    </row>
    <row r="237" spans="1:20" ht="12" customHeight="1" x14ac:dyDescent="0.2">
      <c r="B237" s="177" t="str">
        <f t="shared" si="8"/>
        <v>20374-(from 50)-24</v>
      </c>
      <c r="C237" s="58" t="s">
        <v>9</v>
      </c>
      <c r="D237" s="34">
        <v>20374</v>
      </c>
      <c r="E237" s="34" t="s">
        <v>1</v>
      </c>
      <c r="F237" s="62" t="s">
        <v>83</v>
      </c>
      <c r="G237" s="34" t="s">
        <v>0</v>
      </c>
      <c r="H237" s="60">
        <v>24</v>
      </c>
      <c r="I237" s="34" t="s">
        <v>51</v>
      </c>
      <c r="J237" s="43">
        <f>VLOOKUP($B237,'Total Price List'!$B$7:$L$683,11,FALSE)</f>
        <v>27</v>
      </c>
    </row>
    <row r="238" spans="1:20" ht="12" customHeight="1" x14ac:dyDescent="0.2">
      <c r="B238" s="177" t="str">
        <f t="shared" si="8"/>
        <v>20375-(from 100)-24</v>
      </c>
      <c r="C238" s="58" t="s">
        <v>9</v>
      </c>
      <c r="D238" s="34">
        <v>20375</v>
      </c>
      <c r="E238" s="34" t="s">
        <v>1</v>
      </c>
      <c r="F238" s="62" t="s">
        <v>84</v>
      </c>
      <c r="G238" s="34" t="s">
        <v>0</v>
      </c>
      <c r="H238" s="60">
        <v>24</v>
      </c>
      <c r="I238" s="34" t="s">
        <v>51</v>
      </c>
      <c r="J238" s="43">
        <f>VLOOKUP($B238,'Total Price List'!$B$7:$L$683,11,FALSE)</f>
        <v>22.95</v>
      </c>
    </row>
    <row r="239" spans="1:20" ht="12" customHeight="1" x14ac:dyDescent="0.2">
      <c r="B239" s="177" t="str">
        <f t="shared" si="8"/>
        <v>20376-(from 250)-24</v>
      </c>
      <c r="C239" s="58" t="s">
        <v>9</v>
      </c>
      <c r="D239" s="34">
        <v>20376</v>
      </c>
      <c r="E239" s="34" t="s">
        <v>1</v>
      </c>
      <c r="F239" s="62" t="s">
        <v>85</v>
      </c>
      <c r="G239" s="34" t="s">
        <v>0</v>
      </c>
      <c r="H239" s="60">
        <v>24</v>
      </c>
      <c r="I239" s="34" t="s">
        <v>51</v>
      </c>
      <c r="J239" s="43">
        <f>VLOOKUP($B239,'Total Price List'!$B$7:$L$683,11,FALSE)</f>
        <v>20.25</v>
      </c>
    </row>
    <row r="240" spans="1:20" ht="12" customHeight="1" x14ac:dyDescent="0.2">
      <c r="B240" s="177" t="str">
        <f t="shared" si="8"/>
        <v>20377-(from 500)-24</v>
      </c>
      <c r="C240" s="58" t="s">
        <v>9</v>
      </c>
      <c r="D240" s="34">
        <v>20377</v>
      </c>
      <c r="E240" s="34" t="s">
        <v>1</v>
      </c>
      <c r="F240" s="62" t="s">
        <v>86</v>
      </c>
      <c r="G240" s="34" t="s">
        <v>0</v>
      </c>
      <c r="H240" s="60">
        <v>24</v>
      </c>
      <c r="I240" s="34" t="s">
        <v>51</v>
      </c>
      <c r="J240" s="43">
        <f>VLOOKUP($B240,'Total Price List'!$B$7:$L$683,11,FALSE)</f>
        <v>17.55</v>
      </c>
    </row>
    <row r="241" spans="2:13" ht="12" customHeight="1" x14ac:dyDescent="0.2">
      <c r="B241" s="177" t="str">
        <f t="shared" si="8"/>
        <v>20378-(from 1.000)-24</v>
      </c>
      <c r="C241" s="58" t="s">
        <v>9</v>
      </c>
      <c r="D241" s="34">
        <v>20378</v>
      </c>
      <c r="E241" s="34" t="s">
        <v>1</v>
      </c>
      <c r="F241" s="62" t="s">
        <v>87</v>
      </c>
      <c r="G241" s="34" t="s">
        <v>0</v>
      </c>
      <c r="H241" s="60">
        <v>24</v>
      </c>
      <c r="I241" s="34" t="s">
        <v>51</v>
      </c>
      <c r="J241" s="43">
        <f>VLOOKUP($B241,'Total Price List'!$B$7:$L$683,11,FALSE)</f>
        <v>16.2</v>
      </c>
    </row>
    <row r="242" spans="2:13" s="12" customFormat="1" ht="12" customHeight="1" x14ac:dyDescent="0.2">
      <c r="B242" s="177" t="str">
        <f t="shared" si="8"/>
        <v>20381-(from 5)-36</v>
      </c>
      <c r="C242" s="58" t="s">
        <v>9</v>
      </c>
      <c r="D242" s="63">
        <v>20381</v>
      </c>
      <c r="E242" s="34" t="s">
        <v>1</v>
      </c>
      <c r="F242" s="61" t="s">
        <v>80</v>
      </c>
      <c r="G242" s="34" t="s">
        <v>0</v>
      </c>
      <c r="H242" s="60">
        <v>36</v>
      </c>
      <c r="I242" s="34" t="s">
        <v>51</v>
      </c>
      <c r="J242" s="43">
        <f>VLOOKUP($B242,'Total Price List'!$B$7:$L$683,11,FALSE)</f>
        <v>71.399999999999991</v>
      </c>
      <c r="L242" s="13"/>
    </row>
    <row r="243" spans="2:13" ht="12" customHeight="1" x14ac:dyDescent="0.2">
      <c r="B243" s="177" t="str">
        <f t="shared" si="8"/>
        <v>20382-(from 10)-36</v>
      </c>
      <c r="C243" s="58" t="s">
        <v>9</v>
      </c>
      <c r="D243" s="34">
        <v>20382</v>
      </c>
      <c r="E243" s="34" t="s">
        <v>1</v>
      </c>
      <c r="F243" s="61" t="s">
        <v>81</v>
      </c>
      <c r="G243" s="34" t="s">
        <v>0</v>
      </c>
      <c r="H243" s="60">
        <v>36</v>
      </c>
      <c r="I243" s="34" t="s">
        <v>51</v>
      </c>
      <c r="J243" s="43">
        <f>VLOOKUP($B243,'Total Price List'!$B$7:$L$683,11,FALSE)</f>
        <v>63.239999999999995</v>
      </c>
    </row>
    <row r="244" spans="2:13" ht="12" customHeight="1" x14ac:dyDescent="0.2">
      <c r="B244" s="177" t="str">
        <f t="shared" si="8"/>
        <v>20383-(from 25)-36</v>
      </c>
      <c r="C244" s="58" t="s">
        <v>9</v>
      </c>
      <c r="D244" s="34">
        <v>20383</v>
      </c>
      <c r="E244" s="34" t="s">
        <v>1</v>
      </c>
      <c r="F244" s="62" t="s">
        <v>82</v>
      </c>
      <c r="G244" s="34" t="s">
        <v>0</v>
      </c>
      <c r="H244" s="60">
        <v>36</v>
      </c>
      <c r="I244" s="34" t="s">
        <v>51</v>
      </c>
      <c r="J244" s="43">
        <f>VLOOKUP($B244,'Total Price List'!$B$7:$L$683,11,FALSE)</f>
        <v>51</v>
      </c>
    </row>
    <row r="245" spans="2:13" ht="12" customHeight="1" x14ac:dyDescent="0.2">
      <c r="B245" s="177" t="str">
        <f t="shared" si="8"/>
        <v>20384-(from 50)-36</v>
      </c>
      <c r="C245" s="58" t="s">
        <v>9</v>
      </c>
      <c r="D245" s="34">
        <v>20384</v>
      </c>
      <c r="E245" s="34" t="s">
        <v>1</v>
      </c>
      <c r="F245" s="62" t="s">
        <v>83</v>
      </c>
      <c r="G245" s="34" t="s">
        <v>0</v>
      </c>
      <c r="H245" s="60">
        <v>36</v>
      </c>
      <c r="I245" s="34" t="s">
        <v>51</v>
      </c>
      <c r="J245" s="43">
        <f>VLOOKUP($B245,'Total Price List'!$B$7:$L$683,11,FALSE)</f>
        <v>40.799999999999997</v>
      </c>
    </row>
    <row r="246" spans="2:13" ht="12" customHeight="1" x14ac:dyDescent="0.2">
      <c r="B246" s="177" t="str">
        <f t="shared" si="8"/>
        <v>20385-(from 100)-36</v>
      </c>
      <c r="C246" s="58" t="s">
        <v>9</v>
      </c>
      <c r="D246" s="34">
        <v>20385</v>
      </c>
      <c r="E246" s="34" t="s">
        <v>1</v>
      </c>
      <c r="F246" s="62" t="s">
        <v>84</v>
      </c>
      <c r="G246" s="34" t="s">
        <v>0</v>
      </c>
      <c r="H246" s="60">
        <v>36</v>
      </c>
      <c r="I246" s="34" t="s">
        <v>51</v>
      </c>
      <c r="J246" s="43">
        <f>VLOOKUP($B246,'Total Price List'!$B$7:$L$683,11,FALSE)</f>
        <v>34.68</v>
      </c>
    </row>
    <row r="247" spans="2:13" ht="12" customHeight="1" x14ac:dyDescent="0.2">
      <c r="B247" s="177" t="str">
        <f t="shared" si="8"/>
        <v>20386-(from 250)-36</v>
      </c>
      <c r="C247" s="58" t="s">
        <v>9</v>
      </c>
      <c r="D247" s="34">
        <v>20386</v>
      </c>
      <c r="E247" s="34" t="s">
        <v>1</v>
      </c>
      <c r="F247" s="62" t="s">
        <v>85</v>
      </c>
      <c r="G247" s="34" t="s">
        <v>0</v>
      </c>
      <c r="H247" s="60">
        <v>36</v>
      </c>
      <c r="I247" s="34" t="s">
        <v>51</v>
      </c>
      <c r="J247" s="43">
        <f>VLOOKUP($B247,'Total Price List'!$B$7:$L$683,11,FALSE)</f>
        <v>30.599999999999998</v>
      </c>
    </row>
    <row r="248" spans="2:13" ht="12" customHeight="1" x14ac:dyDescent="0.2">
      <c r="B248" s="177" t="str">
        <f t="shared" si="8"/>
        <v>20387-(from 500)-36</v>
      </c>
      <c r="C248" s="58" t="s">
        <v>9</v>
      </c>
      <c r="D248" s="34">
        <v>20387</v>
      </c>
      <c r="E248" s="34" t="s">
        <v>1</v>
      </c>
      <c r="F248" s="62" t="s">
        <v>86</v>
      </c>
      <c r="G248" s="34" t="s">
        <v>0</v>
      </c>
      <c r="H248" s="60">
        <v>36</v>
      </c>
      <c r="I248" s="34" t="s">
        <v>51</v>
      </c>
      <c r="J248" s="43">
        <f>VLOOKUP($B248,'Total Price List'!$B$7:$L$683,11,FALSE)</f>
        <v>26.519999999999996</v>
      </c>
    </row>
    <row r="249" spans="2:13" s="12" customFormat="1" ht="12" customHeight="1" thickBot="1" x14ac:dyDescent="0.25">
      <c r="B249" s="177" t="str">
        <f t="shared" si="8"/>
        <v>20388-(from 1.000)-36</v>
      </c>
      <c r="C249" s="58" t="s">
        <v>9</v>
      </c>
      <c r="D249" s="38">
        <v>20388</v>
      </c>
      <c r="E249" s="38" t="s">
        <v>1</v>
      </c>
      <c r="F249" s="65" t="s">
        <v>87</v>
      </c>
      <c r="G249" s="38" t="s">
        <v>0</v>
      </c>
      <c r="H249" s="60">
        <v>36</v>
      </c>
      <c r="I249" s="34" t="s">
        <v>51</v>
      </c>
      <c r="J249" s="43">
        <f>VLOOKUP($B249,'Total Price List'!$B$7:$L$683,11,FALSE)</f>
        <v>24.479999999999997</v>
      </c>
      <c r="L249" s="13"/>
    </row>
    <row r="250" spans="2:13" s="14" customFormat="1" ht="12" customHeight="1" x14ac:dyDescent="0.2">
      <c r="C250" s="72" t="s">
        <v>76</v>
      </c>
      <c r="D250" s="73"/>
      <c r="E250" s="73"/>
      <c r="F250" s="74"/>
      <c r="G250" s="73"/>
      <c r="H250" s="75"/>
      <c r="I250" s="73"/>
      <c r="J250" s="198"/>
      <c r="L250" s="15"/>
    </row>
    <row r="251" spans="2:13" s="14" customFormat="1" ht="12" customHeight="1" x14ac:dyDescent="0.2">
      <c r="B251" s="177" t="str">
        <f t="shared" ref="B251:B274" si="9">D251&amp;"-("&amp;F251&amp;")-"&amp;H251</f>
        <v>20461-(from 5)-12</v>
      </c>
      <c r="C251" s="58" t="s">
        <v>7</v>
      </c>
      <c r="D251" s="34">
        <v>20461</v>
      </c>
      <c r="E251" s="34" t="s">
        <v>1</v>
      </c>
      <c r="F251" s="59" t="s">
        <v>80</v>
      </c>
      <c r="G251" s="34" t="s">
        <v>0</v>
      </c>
      <c r="H251" s="60">
        <v>12</v>
      </c>
      <c r="I251" s="85" t="s">
        <v>51</v>
      </c>
      <c r="J251" s="43">
        <f>VLOOKUP($B251,'Total Price List'!$B$7:$L$683,11,FALSE)</f>
        <v>25.025000000000002</v>
      </c>
      <c r="L251" s="15"/>
    </row>
    <row r="252" spans="2:13" s="14" customFormat="1" ht="12" customHeight="1" x14ac:dyDescent="0.2">
      <c r="B252" s="177" t="str">
        <f t="shared" si="9"/>
        <v>20462-(from 10)-12</v>
      </c>
      <c r="C252" s="58" t="s">
        <v>7</v>
      </c>
      <c r="D252" s="34">
        <v>20462</v>
      </c>
      <c r="E252" s="34" t="s">
        <v>1</v>
      </c>
      <c r="F252" s="59" t="s">
        <v>81</v>
      </c>
      <c r="G252" s="34" t="s">
        <v>0</v>
      </c>
      <c r="H252" s="60">
        <v>12</v>
      </c>
      <c r="I252" s="85" t="s">
        <v>51</v>
      </c>
      <c r="J252" s="43">
        <f>VLOOKUP($B252,'Total Price List'!$B$7:$L$683,11,FALSE)</f>
        <v>22.165000000000003</v>
      </c>
      <c r="L252" s="15"/>
    </row>
    <row r="253" spans="2:13" s="14" customFormat="1" ht="12" customHeight="1" x14ac:dyDescent="0.2">
      <c r="B253" s="177" t="str">
        <f t="shared" si="9"/>
        <v>20463-(from 25)-12</v>
      </c>
      <c r="C253" s="58" t="s">
        <v>7</v>
      </c>
      <c r="D253" s="34">
        <v>20463</v>
      </c>
      <c r="E253" s="34" t="s">
        <v>1</v>
      </c>
      <c r="F253" s="61" t="s">
        <v>82</v>
      </c>
      <c r="G253" s="34" t="s">
        <v>0</v>
      </c>
      <c r="H253" s="60">
        <v>12</v>
      </c>
      <c r="I253" s="85" t="s">
        <v>51</v>
      </c>
      <c r="J253" s="43">
        <f>VLOOKUP($B253,'Total Price List'!$B$7:$L$683,11,FALSE)</f>
        <v>17.875</v>
      </c>
      <c r="L253" s="15"/>
    </row>
    <row r="254" spans="2:13" s="14" customFormat="1" ht="12" customHeight="1" x14ac:dyDescent="0.2">
      <c r="B254" s="177" t="str">
        <f t="shared" si="9"/>
        <v>20464-(from 50)-12</v>
      </c>
      <c r="C254" s="58" t="s">
        <v>7</v>
      </c>
      <c r="D254" s="34">
        <v>20464</v>
      </c>
      <c r="E254" s="34" t="s">
        <v>1</v>
      </c>
      <c r="F254" s="61" t="s">
        <v>83</v>
      </c>
      <c r="G254" s="34" t="s">
        <v>0</v>
      </c>
      <c r="H254" s="60">
        <v>12</v>
      </c>
      <c r="I254" s="85" t="s">
        <v>51</v>
      </c>
      <c r="J254" s="43">
        <f>VLOOKUP($B254,'Total Price List'!$B$7:$L$683,11,FALSE)</f>
        <v>14.3</v>
      </c>
      <c r="L254" s="15"/>
    </row>
    <row r="255" spans="2:13" s="12" customFormat="1" ht="12" customHeight="1" x14ac:dyDescent="0.2">
      <c r="B255" s="177" t="str">
        <f t="shared" si="9"/>
        <v>20465-(from 100)-12</v>
      </c>
      <c r="C255" s="58" t="s">
        <v>7</v>
      </c>
      <c r="D255" s="34">
        <v>20465</v>
      </c>
      <c r="E255" s="34" t="s">
        <v>1</v>
      </c>
      <c r="F255" s="61" t="s">
        <v>84</v>
      </c>
      <c r="G255" s="34" t="s">
        <v>0</v>
      </c>
      <c r="H255" s="60">
        <v>12</v>
      </c>
      <c r="I255" s="85" t="s">
        <v>51</v>
      </c>
      <c r="J255" s="43">
        <f>VLOOKUP($B255,'Total Price List'!$B$7:$L$683,11,FALSE)</f>
        <v>12.155000000000001</v>
      </c>
      <c r="L255" s="13"/>
    </row>
    <row r="256" spans="2:13" ht="12" customHeight="1" x14ac:dyDescent="0.2">
      <c r="B256" s="177" t="str">
        <f t="shared" si="9"/>
        <v>20466-(from 250 )-12</v>
      </c>
      <c r="C256" s="58" t="s">
        <v>7</v>
      </c>
      <c r="D256" s="34">
        <v>20466</v>
      </c>
      <c r="E256" s="34" t="s">
        <v>1</v>
      </c>
      <c r="F256" s="62" t="s">
        <v>90</v>
      </c>
      <c r="G256" s="34" t="s">
        <v>0</v>
      </c>
      <c r="H256" s="60">
        <v>12</v>
      </c>
      <c r="I256" s="85" t="s">
        <v>51</v>
      </c>
      <c r="J256" s="43">
        <f>VLOOKUP($B256,'Total Price List'!$B$7:$L$683,11,FALSE)</f>
        <v>10.725000000000001</v>
      </c>
      <c r="K256" s="16"/>
      <c r="M256" s="16"/>
    </row>
    <row r="257" spans="2:13" ht="12" customHeight="1" x14ac:dyDescent="0.2">
      <c r="B257" s="177" t="str">
        <f t="shared" si="9"/>
        <v>20467-(from 500)-12</v>
      </c>
      <c r="C257" s="58" t="s">
        <v>7</v>
      </c>
      <c r="D257" s="34">
        <v>20467</v>
      </c>
      <c r="E257" s="34" t="s">
        <v>1</v>
      </c>
      <c r="F257" s="62" t="s">
        <v>86</v>
      </c>
      <c r="G257" s="34" t="s">
        <v>0</v>
      </c>
      <c r="H257" s="60">
        <v>12</v>
      </c>
      <c r="I257" s="85" t="s">
        <v>51</v>
      </c>
      <c r="J257" s="43">
        <f>VLOOKUP($B257,'Total Price List'!$B$7:$L$683,11,FALSE)</f>
        <v>9.2950000000000017</v>
      </c>
      <c r="K257" s="16"/>
      <c r="M257" s="16"/>
    </row>
    <row r="258" spans="2:13" ht="12" customHeight="1" x14ac:dyDescent="0.2">
      <c r="B258" s="177" t="str">
        <f t="shared" si="9"/>
        <v>20468-(from 1.000)-12</v>
      </c>
      <c r="C258" s="58" t="s">
        <v>7</v>
      </c>
      <c r="D258" s="34">
        <v>20468</v>
      </c>
      <c r="E258" s="34" t="s">
        <v>1</v>
      </c>
      <c r="F258" s="62" t="s">
        <v>87</v>
      </c>
      <c r="G258" s="34" t="s">
        <v>0</v>
      </c>
      <c r="H258" s="60">
        <v>12</v>
      </c>
      <c r="I258" s="85" t="s">
        <v>51</v>
      </c>
      <c r="J258" s="43">
        <f>VLOOKUP($B258,'Total Price List'!$B$7:$L$683,11,FALSE)</f>
        <v>8.5800000000000018</v>
      </c>
      <c r="K258" s="16"/>
      <c r="M258" s="16"/>
    </row>
    <row r="259" spans="2:13" ht="12" customHeight="1" x14ac:dyDescent="0.2">
      <c r="B259" s="177" t="str">
        <f t="shared" si="9"/>
        <v>20471-(from 5)-24</v>
      </c>
      <c r="C259" s="58" t="s">
        <v>7</v>
      </c>
      <c r="D259" s="63">
        <v>20471</v>
      </c>
      <c r="E259" s="34" t="s">
        <v>1</v>
      </c>
      <c r="F259" s="61" t="s">
        <v>80</v>
      </c>
      <c r="G259" s="34" t="s">
        <v>0</v>
      </c>
      <c r="H259" s="60">
        <v>24</v>
      </c>
      <c r="I259" s="85" t="s">
        <v>51</v>
      </c>
      <c r="J259" s="43">
        <f>VLOOKUP($B259,'Total Price List'!$B$7:$L$683,11,FALSE)</f>
        <v>43.3125</v>
      </c>
      <c r="K259" s="16"/>
      <c r="M259" s="16"/>
    </row>
    <row r="260" spans="2:13" ht="12" customHeight="1" x14ac:dyDescent="0.2">
      <c r="B260" s="177" t="str">
        <f t="shared" si="9"/>
        <v>20472-(from 10)-24</v>
      </c>
      <c r="C260" s="58" t="s">
        <v>7</v>
      </c>
      <c r="D260" s="34">
        <v>20472</v>
      </c>
      <c r="E260" s="34" t="s">
        <v>1</v>
      </c>
      <c r="F260" s="61" t="s">
        <v>81</v>
      </c>
      <c r="G260" s="34" t="s">
        <v>0</v>
      </c>
      <c r="H260" s="60">
        <v>24</v>
      </c>
      <c r="I260" s="85" t="s">
        <v>51</v>
      </c>
      <c r="J260" s="43">
        <f>VLOOKUP($B260,'Total Price List'!$B$7:$L$683,11,FALSE)</f>
        <v>38.362500000000004</v>
      </c>
      <c r="K260" s="16"/>
      <c r="M260" s="16"/>
    </row>
    <row r="261" spans="2:13" ht="12" customHeight="1" x14ac:dyDescent="0.2">
      <c r="B261" s="177" t="str">
        <f t="shared" si="9"/>
        <v>20473-(from 25)-24</v>
      </c>
      <c r="C261" s="58" t="s">
        <v>7</v>
      </c>
      <c r="D261" s="34">
        <v>20473</v>
      </c>
      <c r="E261" s="34" t="s">
        <v>1</v>
      </c>
      <c r="F261" s="62" t="s">
        <v>82</v>
      </c>
      <c r="G261" s="34" t="s">
        <v>0</v>
      </c>
      <c r="H261" s="60">
        <v>24</v>
      </c>
      <c r="I261" s="85" t="s">
        <v>51</v>
      </c>
      <c r="J261" s="43">
        <f>VLOOKUP($B261,'Total Price List'!$B$7:$L$683,11,FALSE)</f>
        <v>30.937500000000004</v>
      </c>
      <c r="K261" s="16"/>
      <c r="M261" s="16"/>
    </row>
    <row r="262" spans="2:13" ht="12" customHeight="1" x14ac:dyDescent="0.2">
      <c r="B262" s="177" t="str">
        <f t="shared" si="9"/>
        <v>20474-(from 50)-24</v>
      </c>
      <c r="C262" s="58" t="s">
        <v>7</v>
      </c>
      <c r="D262" s="34">
        <v>20474</v>
      </c>
      <c r="E262" s="34" t="s">
        <v>1</v>
      </c>
      <c r="F262" s="62" t="s">
        <v>83</v>
      </c>
      <c r="G262" s="34" t="s">
        <v>0</v>
      </c>
      <c r="H262" s="60">
        <v>24</v>
      </c>
      <c r="I262" s="85" t="s">
        <v>51</v>
      </c>
      <c r="J262" s="43">
        <f>VLOOKUP($B262,'Total Price List'!$B$7:$L$683,11,FALSE)</f>
        <v>24.750000000000004</v>
      </c>
      <c r="K262" s="16"/>
      <c r="M262" s="16"/>
    </row>
    <row r="263" spans="2:13" ht="12" customHeight="1" x14ac:dyDescent="0.2">
      <c r="B263" s="177" t="str">
        <f t="shared" si="9"/>
        <v>20475-(from 100)-24</v>
      </c>
      <c r="C263" s="58" t="s">
        <v>7</v>
      </c>
      <c r="D263" s="34">
        <v>20475</v>
      </c>
      <c r="E263" s="34" t="s">
        <v>1</v>
      </c>
      <c r="F263" s="62" t="s">
        <v>84</v>
      </c>
      <c r="G263" s="34" t="s">
        <v>0</v>
      </c>
      <c r="H263" s="60">
        <v>24</v>
      </c>
      <c r="I263" s="85" t="s">
        <v>51</v>
      </c>
      <c r="J263" s="43">
        <f>VLOOKUP($B263,'Total Price List'!$B$7:$L$683,11,FALSE)</f>
        <v>21.037500000000001</v>
      </c>
      <c r="K263" s="16"/>
      <c r="M263" s="16"/>
    </row>
    <row r="264" spans="2:13" ht="12" customHeight="1" x14ac:dyDescent="0.2">
      <c r="B264" s="177" t="str">
        <f t="shared" si="9"/>
        <v>20476-(from 250)-24</v>
      </c>
      <c r="C264" s="58" t="s">
        <v>7</v>
      </c>
      <c r="D264" s="34">
        <v>20476</v>
      </c>
      <c r="E264" s="34" t="s">
        <v>1</v>
      </c>
      <c r="F264" s="62" t="s">
        <v>85</v>
      </c>
      <c r="G264" s="34" t="s">
        <v>0</v>
      </c>
      <c r="H264" s="60">
        <v>24</v>
      </c>
      <c r="I264" s="85" t="s">
        <v>51</v>
      </c>
      <c r="J264" s="43">
        <f>VLOOKUP($B264,'Total Price List'!$B$7:$L$683,11,FALSE)</f>
        <v>18.5625</v>
      </c>
      <c r="K264" s="16"/>
      <c r="M264" s="16"/>
    </row>
    <row r="265" spans="2:13" ht="12" customHeight="1" x14ac:dyDescent="0.2">
      <c r="B265" s="177" t="str">
        <f t="shared" si="9"/>
        <v>20477-(from 500)-24</v>
      </c>
      <c r="C265" s="58" t="s">
        <v>7</v>
      </c>
      <c r="D265" s="34">
        <v>20477</v>
      </c>
      <c r="E265" s="34" t="s">
        <v>1</v>
      </c>
      <c r="F265" s="62" t="s">
        <v>86</v>
      </c>
      <c r="G265" s="34" t="s">
        <v>0</v>
      </c>
      <c r="H265" s="60">
        <v>24</v>
      </c>
      <c r="I265" s="85" t="s">
        <v>51</v>
      </c>
      <c r="J265" s="43">
        <f>VLOOKUP($B265,'Total Price List'!$B$7:$L$683,11,FALSE)</f>
        <v>16.087500000000002</v>
      </c>
      <c r="K265" s="16"/>
      <c r="M265" s="16"/>
    </row>
    <row r="266" spans="2:13" ht="12" customHeight="1" x14ac:dyDescent="0.2">
      <c r="B266" s="177" t="str">
        <f t="shared" si="9"/>
        <v>20478-(from 1.000)-24</v>
      </c>
      <c r="C266" s="58" t="s">
        <v>7</v>
      </c>
      <c r="D266" s="34">
        <v>20478</v>
      </c>
      <c r="E266" s="34" t="s">
        <v>1</v>
      </c>
      <c r="F266" s="62" t="s">
        <v>87</v>
      </c>
      <c r="G266" s="34" t="s">
        <v>0</v>
      </c>
      <c r="H266" s="60">
        <v>24</v>
      </c>
      <c r="I266" s="85" t="s">
        <v>51</v>
      </c>
      <c r="J266" s="43">
        <f>VLOOKUP($B266,'Total Price List'!$B$7:$L$683,11,FALSE)</f>
        <v>14.850000000000001</v>
      </c>
      <c r="K266" s="16"/>
      <c r="M266" s="16"/>
    </row>
    <row r="267" spans="2:13" ht="12" customHeight="1" x14ac:dyDescent="0.2">
      <c r="B267" s="177" t="str">
        <f t="shared" si="9"/>
        <v>20481-(from 5)-36</v>
      </c>
      <c r="C267" s="58" t="s">
        <v>7</v>
      </c>
      <c r="D267" s="63">
        <v>20481</v>
      </c>
      <c r="E267" s="34" t="s">
        <v>1</v>
      </c>
      <c r="F267" s="61" t="s">
        <v>80</v>
      </c>
      <c r="G267" s="34" t="s">
        <v>0</v>
      </c>
      <c r="H267" s="60">
        <v>36</v>
      </c>
      <c r="I267" s="85" t="s">
        <v>51</v>
      </c>
      <c r="J267" s="43">
        <f>VLOOKUP($B267,'Total Price List'!$B$7:$L$683,11,FALSE)</f>
        <v>65.45</v>
      </c>
      <c r="K267" s="16"/>
      <c r="M267" s="16"/>
    </row>
    <row r="268" spans="2:13" ht="12" customHeight="1" x14ac:dyDescent="0.2">
      <c r="B268" s="177" t="str">
        <f t="shared" si="9"/>
        <v>20482-(from 10)-36</v>
      </c>
      <c r="C268" s="58" t="s">
        <v>7</v>
      </c>
      <c r="D268" s="34">
        <v>20482</v>
      </c>
      <c r="E268" s="34" t="s">
        <v>1</v>
      </c>
      <c r="F268" s="61" t="s">
        <v>81</v>
      </c>
      <c r="G268" s="34" t="s">
        <v>0</v>
      </c>
      <c r="H268" s="60">
        <v>36</v>
      </c>
      <c r="I268" s="85" t="s">
        <v>51</v>
      </c>
      <c r="J268" s="43">
        <f>VLOOKUP($B268,'Total Price List'!$B$7:$L$683,11,FALSE)</f>
        <v>57.97</v>
      </c>
      <c r="K268" s="16"/>
      <c r="M268" s="16"/>
    </row>
    <row r="269" spans="2:13" ht="12" customHeight="1" x14ac:dyDescent="0.2">
      <c r="B269" s="177" t="str">
        <f t="shared" si="9"/>
        <v>20483-(from 25)-36</v>
      </c>
      <c r="C269" s="58" t="s">
        <v>7</v>
      </c>
      <c r="D269" s="34">
        <v>20483</v>
      </c>
      <c r="E269" s="34" t="s">
        <v>1</v>
      </c>
      <c r="F269" s="62" t="s">
        <v>82</v>
      </c>
      <c r="G269" s="34" t="s">
        <v>0</v>
      </c>
      <c r="H269" s="60">
        <v>36</v>
      </c>
      <c r="I269" s="85" t="s">
        <v>51</v>
      </c>
      <c r="J269" s="43">
        <f>VLOOKUP($B269,'Total Price List'!$B$7:$L$683,11,FALSE)</f>
        <v>46.750000000000007</v>
      </c>
      <c r="K269" s="16"/>
      <c r="M269" s="16"/>
    </row>
    <row r="270" spans="2:13" ht="12" customHeight="1" x14ac:dyDescent="0.2">
      <c r="B270" s="177" t="str">
        <f t="shared" si="9"/>
        <v>20484-(from 50)-36</v>
      </c>
      <c r="C270" s="58" t="s">
        <v>7</v>
      </c>
      <c r="D270" s="34">
        <v>20484</v>
      </c>
      <c r="E270" s="34" t="s">
        <v>1</v>
      </c>
      <c r="F270" s="62" t="s">
        <v>83</v>
      </c>
      <c r="G270" s="34" t="s">
        <v>0</v>
      </c>
      <c r="H270" s="60">
        <v>36</v>
      </c>
      <c r="I270" s="85" t="s">
        <v>51</v>
      </c>
      <c r="J270" s="43">
        <f>VLOOKUP($B270,'Total Price List'!$B$7:$L$683,11,FALSE)</f>
        <v>37.400000000000006</v>
      </c>
      <c r="K270" s="16"/>
      <c r="M270" s="16"/>
    </row>
    <row r="271" spans="2:13" ht="12" customHeight="1" x14ac:dyDescent="0.2">
      <c r="B271" s="177" t="str">
        <f t="shared" si="9"/>
        <v>20485-(from 100)-36</v>
      </c>
      <c r="C271" s="58" t="s">
        <v>7</v>
      </c>
      <c r="D271" s="34">
        <v>20485</v>
      </c>
      <c r="E271" s="34" t="s">
        <v>1</v>
      </c>
      <c r="F271" s="62" t="s">
        <v>84</v>
      </c>
      <c r="G271" s="34" t="s">
        <v>0</v>
      </c>
      <c r="H271" s="60">
        <v>36</v>
      </c>
      <c r="I271" s="85" t="s">
        <v>51</v>
      </c>
      <c r="J271" s="43">
        <f>VLOOKUP($B271,'Total Price List'!$B$7:$L$683,11,FALSE)</f>
        <v>31.790000000000003</v>
      </c>
      <c r="K271" s="16"/>
      <c r="M271" s="16"/>
    </row>
    <row r="272" spans="2:13" ht="12" customHeight="1" x14ac:dyDescent="0.2">
      <c r="B272" s="177" t="str">
        <f t="shared" si="9"/>
        <v>20486-(from 250)-36</v>
      </c>
      <c r="C272" s="58" t="s">
        <v>7</v>
      </c>
      <c r="D272" s="34">
        <v>20486</v>
      </c>
      <c r="E272" s="34" t="s">
        <v>1</v>
      </c>
      <c r="F272" s="62" t="s">
        <v>85</v>
      </c>
      <c r="G272" s="34" t="s">
        <v>0</v>
      </c>
      <c r="H272" s="60">
        <v>36</v>
      </c>
      <c r="I272" s="85" t="s">
        <v>51</v>
      </c>
      <c r="J272" s="43">
        <f>VLOOKUP($B272,'Total Price List'!$B$7:$L$683,11,FALSE)</f>
        <v>28.05</v>
      </c>
      <c r="K272" s="16"/>
      <c r="M272" s="16"/>
    </row>
    <row r="273" spans="2:13" ht="12" customHeight="1" x14ac:dyDescent="0.2">
      <c r="B273" s="177" t="str">
        <f t="shared" si="9"/>
        <v>20487-(from 500)-36</v>
      </c>
      <c r="C273" s="58" t="s">
        <v>7</v>
      </c>
      <c r="D273" s="34">
        <v>20487</v>
      </c>
      <c r="E273" s="34" t="s">
        <v>1</v>
      </c>
      <c r="F273" s="62" t="s">
        <v>86</v>
      </c>
      <c r="G273" s="34" t="s">
        <v>0</v>
      </c>
      <c r="H273" s="60">
        <v>36</v>
      </c>
      <c r="I273" s="85" t="s">
        <v>51</v>
      </c>
      <c r="J273" s="43">
        <f>VLOOKUP($B273,'Total Price List'!$B$7:$L$683,11,FALSE)</f>
        <v>24.31</v>
      </c>
      <c r="K273" s="16"/>
      <c r="M273" s="16"/>
    </row>
    <row r="274" spans="2:13" ht="12" customHeight="1" thickBot="1" x14ac:dyDescent="0.25">
      <c r="B274" s="177" t="str">
        <f t="shared" si="9"/>
        <v>20488-(from 1.000)-36</v>
      </c>
      <c r="C274" s="71" t="s">
        <v>7</v>
      </c>
      <c r="D274" s="49">
        <v>20488</v>
      </c>
      <c r="E274" s="49" t="s">
        <v>1</v>
      </c>
      <c r="F274" s="65" t="s">
        <v>87</v>
      </c>
      <c r="G274" s="49" t="s">
        <v>0</v>
      </c>
      <c r="H274" s="60">
        <v>36</v>
      </c>
      <c r="I274" s="85" t="s">
        <v>51</v>
      </c>
      <c r="J274" s="43">
        <f>VLOOKUP($B274,'Total Price List'!$B$7:$L$683,11,FALSE)</f>
        <v>22.44</v>
      </c>
      <c r="K274" s="16"/>
      <c r="M274" s="16"/>
    </row>
    <row r="275" spans="2:13" ht="12" customHeight="1" x14ac:dyDescent="0.2">
      <c r="C275" s="72" t="s">
        <v>73</v>
      </c>
      <c r="D275" s="73"/>
      <c r="E275" s="73"/>
      <c r="F275" s="74"/>
      <c r="G275" s="73"/>
      <c r="H275" s="75"/>
      <c r="I275" s="73"/>
      <c r="J275" s="198"/>
      <c r="K275" s="16"/>
      <c r="M275" s="16"/>
    </row>
    <row r="276" spans="2:13" ht="12" customHeight="1" x14ac:dyDescent="0.2">
      <c r="B276" s="177" t="str">
        <f t="shared" ref="B276:B299" si="10">D276&amp;"-("&amp;F276&amp;")-"&amp;H276</f>
        <v>20561-(from 5)-12</v>
      </c>
      <c r="C276" s="58" t="s">
        <v>10</v>
      </c>
      <c r="D276" s="34">
        <v>20561</v>
      </c>
      <c r="E276" s="34" t="s">
        <v>1</v>
      </c>
      <c r="F276" s="59" t="s">
        <v>80</v>
      </c>
      <c r="G276" s="34" t="s">
        <v>0</v>
      </c>
      <c r="H276" s="60">
        <v>12</v>
      </c>
      <c r="I276" s="34" t="s">
        <v>51</v>
      </c>
      <c r="J276" s="43">
        <f>VLOOKUP($B276,'Total Price List'!$B$7:$L$683,11,FALSE)</f>
        <v>30.03</v>
      </c>
      <c r="K276" s="16"/>
      <c r="M276" s="16"/>
    </row>
    <row r="277" spans="2:13" ht="12" customHeight="1" x14ac:dyDescent="0.2">
      <c r="B277" s="177" t="str">
        <f t="shared" si="10"/>
        <v>20562-(from 10)-12</v>
      </c>
      <c r="C277" s="58" t="s">
        <v>10</v>
      </c>
      <c r="D277" s="34">
        <v>20562</v>
      </c>
      <c r="E277" s="34" t="s">
        <v>1</v>
      </c>
      <c r="F277" s="59" t="s">
        <v>81</v>
      </c>
      <c r="G277" s="34" t="s">
        <v>0</v>
      </c>
      <c r="H277" s="60">
        <v>12</v>
      </c>
      <c r="I277" s="34" t="s">
        <v>51</v>
      </c>
      <c r="J277" s="43">
        <f>VLOOKUP($B277,'Total Price List'!$B$7:$L$683,11,FALSE)</f>
        <v>26.598000000000003</v>
      </c>
      <c r="K277" s="16"/>
      <c r="M277" s="16"/>
    </row>
    <row r="278" spans="2:13" s="11" customFormat="1" ht="12" customHeight="1" x14ac:dyDescent="0.2">
      <c r="B278" s="177" t="str">
        <f t="shared" si="10"/>
        <v>20563-(from 25)-12</v>
      </c>
      <c r="C278" s="58" t="s">
        <v>10</v>
      </c>
      <c r="D278" s="34">
        <v>20563</v>
      </c>
      <c r="E278" s="34" t="s">
        <v>1</v>
      </c>
      <c r="F278" s="61" t="s">
        <v>82</v>
      </c>
      <c r="G278" s="34" t="s">
        <v>0</v>
      </c>
      <c r="H278" s="60">
        <v>12</v>
      </c>
      <c r="I278" s="34" t="s">
        <v>51</v>
      </c>
      <c r="J278" s="43">
        <f>VLOOKUP($B278,'Total Price List'!$B$7:$L$683,11,FALSE)</f>
        <v>21.45</v>
      </c>
      <c r="K278" s="17"/>
      <c r="L278" s="18"/>
      <c r="M278" s="17"/>
    </row>
    <row r="279" spans="2:13" s="11" customFormat="1" ht="12" customHeight="1" x14ac:dyDescent="0.2">
      <c r="B279" s="177" t="str">
        <f t="shared" si="10"/>
        <v>20564-(from 50)-12</v>
      </c>
      <c r="C279" s="58" t="s">
        <v>10</v>
      </c>
      <c r="D279" s="34">
        <v>20564</v>
      </c>
      <c r="E279" s="34" t="s">
        <v>1</v>
      </c>
      <c r="F279" s="61" t="s">
        <v>83</v>
      </c>
      <c r="G279" s="34" t="s">
        <v>0</v>
      </c>
      <c r="H279" s="60">
        <v>12</v>
      </c>
      <c r="I279" s="34" t="s">
        <v>51</v>
      </c>
      <c r="J279" s="43">
        <f>VLOOKUP($B279,'Total Price List'!$B$7:$L$683,11,FALSE)</f>
        <v>17.16</v>
      </c>
      <c r="K279" s="17"/>
      <c r="L279" s="18"/>
      <c r="M279" s="17"/>
    </row>
    <row r="280" spans="2:13" ht="12" customHeight="1" x14ac:dyDescent="0.2">
      <c r="B280" s="177" t="str">
        <f t="shared" si="10"/>
        <v>20565-(from 100)-12</v>
      </c>
      <c r="C280" s="58" t="s">
        <v>10</v>
      </c>
      <c r="D280" s="34">
        <v>20565</v>
      </c>
      <c r="E280" s="34" t="s">
        <v>1</v>
      </c>
      <c r="F280" s="61" t="s">
        <v>84</v>
      </c>
      <c r="G280" s="34" t="s">
        <v>0</v>
      </c>
      <c r="H280" s="60">
        <v>12</v>
      </c>
      <c r="I280" s="34" t="s">
        <v>51</v>
      </c>
      <c r="J280" s="43">
        <f>VLOOKUP($B280,'Total Price List'!$B$7:$L$683,11,FALSE)</f>
        <v>14.586</v>
      </c>
      <c r="K280" s="16"/>
      <c r="M280" s="16"/>
    </row>
    <row r="281" spans="2:13" ht="12" customHeight="1" x14ac:dyDescent="0.2">
      <c r="B281" s="177" t="str">
        <f t="shared" si="10"/>
        <v>20566-(from 250 )-12</v>
      </c>
      <c r="C281" s="58" t="s">
        <v>10</v>
      </c>
      <c r="D281" s="34">
        <v>20566</v>
      </c>
      <c r="E281" s="34" t="s">
        <v>1</v>
      </c>
      <c r="F281" s="62" t="s">
        <v>90</v>
      </c>
      <c r="G281" s="34" t="s">
        <v>0</v>
      </c>
      <c r="H281" s="60">
        <v>12</v>
      </c>
      <c r="I281" s="34" t="s">
        <v>51</v>
      </c>
      <c r="J281" s="43">
        <f>VLOOKUP($B281,'Total Price List'!$B$7:$L$683,11,FALSE)</f>
        <v>12.870000000000001</v>
      </c>
      <c r="K281" s="16"/>
      <c r="M281" s="16"/>
    </row>
    <row r="282" spans="2:13" ht="12" customHeight="1" x14ac:dyDescent="0.2">
      <c r="B282" s="177" t="str">
        <f t="shared" si="10"/>
        <v>20567-(from 500)-12</v>
      </c>
      <c r="C282" s="58" t="s">
        <v>10</v>
      </c>
      <c r="D282" s="34">
        <v>20567</v>
      </c>
      <c r="E282" s="34" t="s">
        <v>1</v>
      </c>
      <c r="F282" s="62" t="s">
        <v>86</v>
      </c>
      <c r="G282" s="34" t="s">
        <v>0</v>
      </c>
      <c r="H282" s="60">
        <v>12</v>
      </c>
      <c r="I282" s="34" t="s">
        <v>51</v>
      </c>
      <c r="J282" s="43">
        <f>VLOOKUP($B282,'Total Price List'!$B$7:$L$683,11,FALSE)</f>
        <v>11.154000000000002</v>
      </c>
      <c r="K282" s="16"/>
      <c r="M282" s="16"/>
    </row>
    <row r="283" spans="2:13" ht="12" customHeight="1" x14ac:dyDescent="0.2">
      <c r="B283" s="177" t="str">
        <f t="shared" si="10"/>
        <v>20568-(from 1.000)-12</v>
      </c>
      <c r="C283" s="58" t="s">
        <v>10</v>
      </c>
      <c r="D283" s="34">
        <v>20568</v>
      </c>
      <c r="E283" s="34" t="s">
        <v>1</v>
      </c>
      <c r="F283" s="62" t="s">
        <v>87</v>
      </c>
      <c r="G283" s="34" t="s">
        <v>0</v>
      </c>
      <c r="H283" s="60">
        <v>12</v>
      </c>
      <c r="I283" s="34" t="s">
        <v>51</v>
      </c>
      <c r="J283" s="43">
        <f>VLOOKUP($B283,'Total Price List'!$B$7:$L$683,11,FALSE)</f>
        <v>10.296000000000001</v>
      </c>
      <c r="K283" s="16"/>
      <c r="M283" s="16"/>
    </row>
    <row r="284" spans="2:13" ht="12" customHeight="1" x14ac:dyDescent="0.2">
      <c r="B284" s="177" t="str">
        <f t="shared" si="10"/>
        <v>20571-(from 5)-24</v>
      </c>
      <c r="C284" s="58" t="s">
        <v>10</v>
      </c>
      <c r="D284" s="63">
        <v>20571</v>
      </c>
      <c r="E284" s="34" t="s">
        <v>1</v>
      </c>
      <c r="F284" s="61" t="s">
        <v>80</v>
      </c>
      <c r="G284" s="34" t="s">
        <v>0</v>
      </c>
      <c r="H284" s="60">
        <v>24</v>
      </c>
      <c r="I284" s="34" t="s">
        <v>51</v>
      </c>
      <c r="J284" s="43">
        <f>VLOOKUP($B284,'Total Price List'!$B$7:$L$683,11,FALSE)</f>
        <v>51.975000000000001</v>
      </c>
      <c r="K284" s="16"/>
      <c r="M284" s="16"/>
    </row>
    <row r="285" spans="2:13" ht="12" customHeight="1" x14ac:dyDescent="0.2">
      <c r="B285" s="177" t="str">
        <f t="shared" si="10"/>
        <v>20572-(from 10)-24</v>
      </c>
      <c r="C285" s="58" t="s">
        <v>10</v>
      </c>
      <c r="D285" s="34">
        <v>20572</v>
      </c>
      <c r="E285" s="34" t="s">
        <v>1</v>
      </c>
      <c r="F285" s="61" t="s">
        <v>81</v>
      </c>
      <c r="G285" s="34" t="s">
        <v>0</v>
      </c>
      <c r="H285" s="60">
        <v>24</v>
      </c>
      <c r="I285" s="34" t="s">
        <v>51</v>
      </c>
      <c r="J285" s="43">
        <f>VLOOKUP($B285,'Total Price List'!$B$7:$L$683,11,FALSE)</f>
        <v>46.035000000000004</v>
      </c>
      <c r="K285" s="16"/>
      <c r="M285" s="16"/>
    </row>
    <row r="286" spans="2:13" ht="12" customHeight="1" x14ac:dyDescent="0.2">
      <c r="B286" s="177" t="str">
        <f t="shared" si="10"/>
        <v>20573-(from 25)-24</v>
      </c>
      <c r="C286" s="58" t="s">
        <v>10</v>
      </c>
      <c r="D286" s="34">
        <v>20573</v>
      </c>
      <c r="E286" s="34" t="s">
        <v>1</v>
      </c>
      <c r="F286" s="62" t="s">
        <v>82</v>
      </c>
      <c r="G286" s="34" t="s">
        <v>0</v>
      </c>
      <c r="H286" s="60">
        <v>24</v>
      </c>
      <c r="I286" s="34" t="s">
        <v>51</v>
      </c>
      <c r="J286" s="43">
        <f>VLOOKUP($B286,'Total Price List'!$B$7:$L$683,11,FALSE)</f>
        <v>37.125</v>
      </c>
      <c r="K286" s="16"/>
      <c r="M286" s="16"/>
    </row>
    <row r="287" spans="2:13" ht="12" customHeight="1" x14ac:dyDescent="0.2">
      <c r="B287" s="177" t="str">
        <f t="shared" si="10"/>
        <v>20574-(from 50)-24</v>
      </c>
      <c r="C287" s="58" t="s">
        <v>10</v>
      </c>
      <c r="D287" s="34">
        <v>20574</v>
      </c>
      <c r="E287" s="34" t="s">
        <v>1</v>
      </c>
      <c r="F287" s="62" t="s">
        <v>83</v>
      </c>
      <c r="G287" s="34" t="s">
        <v>0</v>
      </c>
      <c r="H287" s="60">
        <v>24</v>
      </c>
      <c r="I287" s="34" t="s">
        <v>51</v>
      </c>
      <c r="J287" s="43">
        <f>VLOOKUP($B287,'Total Price List'!$B$7:$L$683,11,FALSE)</f>
        <v>29.700000000000003</v>
      </c>
      <c r="K287" s="16"/>
      <c r="M287" s="16"/>
    </row>
    <row r="288" spans="2:13" ht="12" customHeight="1" x14ac:dyDescent="0.2">
      <c r="B288" s="177" t="str">
        <f t="shared" si="10"/>
        <v>20575-(from 100)-24</v>
      </c>
      <c r="C288" s="58" t="s">
        <v>10</v>
      </c>
      <c r="D288" s="34">
        <v>20575</v>
      </c>
      <c r="E288" s="34" t="s">
        <v>1</v>
      </c>
      <c r="F288" s="62" t="s">
        <v>84</v>
      </c>
      <c r="G288" s="34" t="s">
        <v>0</v>
      </c>
      <c r="H288" s="60">
        <v>24</v>
      </c>
      <c r="I288" s="34" t="s">
        <v>51</v>
      </c>
      <c r="J288" s="43">
        <f>VLOOKUP($B288,'Total Price List'!$B$7:$L$683,11,FALSE)</f>
        <v>25.245000000000001</v>
      </c>
      <c r="K288" s="16"/>
      <c r="M288" s="16"/>
    </row>
    <row r="289" spans="2:13" ht="12" customHeight="1" x14ac:dyDescent="0.2">
      <c r="B289" s="177" t="str">
        <f t="shared" si="10"/>
        <v>20576-(from 250)-24</v>
      </c>
      <c r="C289" s="58" t="s">
        <v>10</v>
      </c>
      <c r="D289" s="34">
        <v>20576</v>
      </c>
      <c r="E289" s="34" t="s">
        <v>1</v>
      </c>
      <c r="F289" s="62" t="s">
        <v>85</v>
      </c>
      <c r="G289" s="34" t="s">
        <v>0</v>
      </c>
      <c r="H289" s="60">
        <v>24</v>
      </c>
      <c r="I289" s="34" t="s">
        <v>51</v>
      </c>
      <c r="J289" s="43">
        <f>VLOOKUP($B289,'Total Price List'!$B$7:$L$683,11,FALSE)</f>
        <v>22.274999999999999</v>
      </c>
      <c r="K289" s="16"/>
      <c r="M289" s="16"/>
    </row>
    <row r="290" spans="2:13" ht="12" customHeight="1" x14ac:dyDescent="0.2">
      <c r="B290" s="177" t="str">
        <f t="shared" si="10"/>
        <v>20577-(from 500)-24</v>
      </c>
      <c r="C290" s="58" t="s">
        <v>10</v>
      </c>
      <c r="D290" s="34">
        <v>20577</v>
      </c>
      <c r="E290" s="34" t="s">
        <v>1</v>
      </c>
      <c r="F290" s="62" t="s">
        <v>86</v>
      </c>
      <c r="G290" s="34" t="s">
        <v>0</v>
      </c>
      <c r="H290" s="60">
        <v>24</v>
      </c>
      <c r="I290" s="34" t="s">
        <v>51</v>
      </c>
      <c r="J290" s="43">
        <f>VLOOKUP($B290,'Total Price List'!$B$7:$L$683,11,FALSE)</f>
        <v>19.305000000000003</v>
      </c>
      <c r="K290" s="16"/>
      <c r="M290" s="16"/>
    </row>
    <row r="291" spans="2:13" ht="12" customHeight="1" x14ac:dyDescent="0.2">
      <c r="B291" s="177" t="str">
        <f t="shared" si="10"/>
        <v>20578-(from 1.000)-24</v>
      </c>
      <c r="C291" s="58" t="s">
        <v>10</v>
      </c>
      <c r="D291" s="34">
        <v>20578</v>
      </c>
      <c r="E291" s="34" t="s">
        <v>1</v>
      </c>
      <c r="F291" s="62" t="s">
        <v>87</v>
      </c>
      <c r="G291" s="34" t="s">
        <v>0</v>
      </c>
      <c r="H291" s="60">
        <v>24</v>
      </c>
      <c r="I291" s="34" t="s">
        <v>51</v>
      </c>
      <c r="J291" s="43">
        <f>VLOOKUP($B291,'Total Price List'!$B$7:$L$683,11,FALSE)</f>
        <v>17.82</v>
      </c>
      <c r="K291" s="16"/>
      <c r="M291" s="16"/>
    </row>
    <row r="292" spans="2:13" ht="12" customHeight="1" x14ac:dyDescent="0.2">
      <c r="B292" s="177" t="str">
        <f t="shared" si="10"/>
        <v>20581-(from 5)-36</v>
      </c>
      <c r="C292" s="58" t="s">
        <v>10</v>
      </c>
      <c r="D292" s="90">
        <v>20581</v>
      </c>
      <c r="E292" s="34" t="s">
        <v>1</v>
      </c>
      <c r="F292" s="61" t="s">
        <v>80</v>
      </c>
      <c r="G292" s="34" t="s">
        <v>0</v>
      </c>
      <c r="H292" s="60">
        <v>36</v>
      </c>
      <c r="I292" s="34" t="s">
        <v>51</v>
      </c>
      <c r="J292" s="43">
        <f>VLOOKUP($B292,'Total Price List'!$B$7:$L$683,11,FALSE)</f>
        <v>78.540000000000006</v>
      </c>
      <c r="K292" s="16"/>
      <c r="M292" s="16"/>
    </row>
    <row r="293" spans="2:13" ht="12" customHeight="1" x14ac:dyDescent="0.2">
      <c r="B293" s="177" t="str">
        <f t="shared" si="10"/>
        <v>20582-(from 10)-36</v>
      </c>
      <c r="C293" s="58" t="s">
        <v>10</v>
      </c>
      <c r="D293" s="34">
        <v>20582</v>
      </c>
      <c r="E293" s="34" t="s">
        <v>1</v>
      </c>
      <c r="F293" s="61" t="s">
        <v>81</v>
      </c>
      <c r="G293" s="34" t="s">
        <v>0</v>
      </c>
      <c r="H293" s="60">
        <v>36</v>
      </c>
      <c r="I293" s="34" t="s">
        <v>51</v>
      </c>
      <c r="J293" s="43">
        <f>VLOOKUP($B293,'Total Price List'!$B$7:$L$683,11,FALSE)</f>
        <v>69.563999999999993</v>
      </c>
      <c r="K293" s="16"/>
      <c r="M293" s="16"/>
    </row>
    <row r="294" spans="2:13" ht="12" customHeight="1" x14ac:dyDescent="0.2">
      <c r="B294" s="177" t="str">
        <f t="shared" si="10"/>
        <v>20583-(from 25)-36</v>
      </c>
      <c r="C294" s="58" t="s">
        <v>10</v>
      </c>
      <c r="D294" s="34">
        <v>20583</v>
      </c>
      <c r="E294" s="34" t="s">
        <v>1</v>
      </c>
      <c r="F294" s="62" t="s">
        <v>82</v>
      </c>
      <c r="G294" s="34" t="s">
        <v>0</v>
      </c>
      <c r="H294" s="60">
        <v>36</v>
      </c>
      <c r="I294" s="34" t="s">
        <v>51</v>
      </c>
      <c r="J294" s="43">
        <f>VLOOKUP($B294,'Total Price List'!$B$7:$L$683,11,FALSE)</f>
        <v>56.100000000000009</v>
      </c>
      <c r="K294" s="16"/>
      <c r="M294" s="16"/>
    </row>
    <row r="295" spans="2:13" ht="12" customHeight="1" x14ac:dyDescent="0.2">
      <c r="B295" s="177" t="str">
        <f t="shared" si="10"/>
        <v>20584-(from 50)-36</v>
      </c>
      <c r="C295" s="58" t="s">
        <v>10</v>
      </c>
      <c r="D295" s="34">
        <v>20584</v>
      </c>
      <c r="E295" s="34" t="s">
        <v>1</v>
      </c>
      <c r="F295" s="62" t="s">
        <v>83</v>
      </c>
      <c r="G295" s="34" t="s">
        <v>0</v>
      </c>
      <c r="H295" s="60">
        <v>36</v>
      </c>
      <c r="I295" s="34" t="s">
        <v>51</v>
      </c>
      <c r="J295" s="43">
        <f>VLOOKUP($B295,'Total Price List'!$B$7:$L$683,11,FALSE)</f>
        <v>44.88</v>
      </c>
      <c r="K295" s="16"/>
      <c r="M295" s="16"/>
    </row>
    <row r="296" spans="2:13" ht="12" customHeight="1" x14ac:dyDescent="0.2">
      <c r="B296" s="177" t="str">
        <f t="shared" si="10"/>
        <v>20585-(from 100)-36</v>
      </c>
      <c r="C296" s="58" t="s">
        <v>10</v>
      </c>
      <c r="D296" s="34">
        <v>20585</v>
      </c>
      <c r="E296" s="34" t="s">
        <v>1</v>
      </c>
      <c r="F296" s="62" t="s">
        <v>84</v>
      </c>
      <c r="G296" s="34" t="s">
        <v>0</v>
      </c>
      <c r="H296" s="60">
        <v>36</v>
      </c>
      <c r="I296" s="34" t="s">
        <v>51</v>
      </c>
      <c r="J296" s="43">
        <f>VLOOKUP($B296,'Total Price List'!$B$7:$L$683,11,FALSE)</f>
        <v>38.148000000000003</v>
      </c>
      <c r="K296" s="16"/>
      <c r="M296" s="16"/>
    </row>
    <row r="297" spans="2:13" ht="12" customHeight="1" x14ac:dyDescent="0.2">
      <c r="B297" s="177" t="str">
        <f t="shared" si="10"/>
        <v>20586-(from 250)-36</v>
      </c>
      <c r="C297" s="58" t="s">
        <v>10</v>
      </c>
      <c r="D297" s="34">
        <v>20586</v>
      </c>
      <c r="E297" s="34" t="s">
        <v>1</v>
      </c>
      <c r="F297" s="62" t="s">
        <v>85</v>
      </c>
      <c r="G297" s="34" t="s">
        <v>0</v>
      </c>
      <c r="H297" s="60">
        <v>36</v>
      </c>
      <c r="I297" s="34" t="s">
        <v>51</v>
      </c>
      <c r="J297" s="43">
        <f>VLOOKUP($B297,'Total Price List'!$B$7:$L$683,11,FALSE)</f>
        <v>33.659999999999997</v>
      </c>
      <c r="K297" s="16"/>
      <c r="M297" s="16"/>
    </row>
    <row r="298" spans="2:13" ht="12" customHeight="1" x14ac:dyDescent="0.2">
      <c r="B298" s="177" t="str">
        <f t="shared" si="10"/>
        <v>20587-(from 500)-36</v>
      </c>
      <c r="C298" s="58" t="s">
        <v>10</v>
      </c>
      <c r="D298" s="34">
        <v>20587</v>
      </c>
      <c r="E298" s="34" t="s">
        <v>1</v>
      </c>
      <c r="F298" s="62" t="s">
        <v>86</v>
      </c>
      <c r="G298" s="34" t="s">
        <v>0</v>
      </c>
      <c r="H298" s="60">
        <v>36</v>
      </c>
      <c r="I298" s="34" t="s">
        <v>51</v>
      </c>
      <c r="J298" s="43">
        <f>VLOOKUP($B298,'Total Price List'!$B$7:$L$683,11,FALSE)</f>
        <v>29.171999999999997</v>
      </c>
      <c r="K298" s="16"/>
      <c r="M298" s="16"/>
    </row>
    <row r="299" spans="2:13" ht="12" customHeight="1" thickBot="1" x14ac:dyDescent="0.25">
      <c r="B299" s="177" t="str">
        <f t="shared" si="10"/>
        <v>20588-(from 1.000)-36</v>
      </c>
      <c r="C299" s="64" t="s">
        <v>10</v>
      </c>
      <c r="D299" s="38">
        <v>20588</v>
      </c>
      <c r="E299" s="38" t="s">
        <v>1</v>
      </c>
      <c r="F299" s="65" t="s">
        <v>87</v>
      </c>
      <c r="G299" s="38" t="s">
        <v>0</v>
      </c>
      <c r="H299" s="60">
        <v>36</v>
      </c>
      <c r="I299" s="34" t="s">
        <v>51</v>
      </c>
      <c r="J299" s="43">
        <f>VLOOKUP($B299,'Total Price List'!$B$7:$L$683,11,FALSE)</f>
        <v>26.928000000000001</v>
      </c>
      <c r="K299" s="16"/>
      <c r="M299" s="16"/>
    </row>
    <row r="300" spans="2:13" ht="12" customHeight="1" x14ac:dyDescent="0.2">
      <c r="C300" s="72" t="s">
        <v>55</v>
      </c>
      <c r="D300" s="73"/>
      <c r="E300" s="73"/>
      <c r="F300" s="74"/>
      <c r="G300" s="73"/>
      <c r="H300" s="75"/>
      <c r="I300" s="73"/>
      <c r="J300" s="198"/>
      <c r="K300" s="16"/>
      <c r="M300" s="16"/>
    </row>
    <row r="301" spans="2:13" ht="12" customHeight="1" x14ac:dyDescent="0.2">
      <c r="B301" s="177" t="str">
        <f t="shared" ref="B301:B324" si="11">D301&amp;"-("&amp;F301&amp;")-"&amp;H301</f>
        <v>20961-(from 5)-12</v>
      </c>
      <c r="C301" s="58" t="s">
        <v>8</v>
      </c>
      <c r="D301" s="34">
        <v>20961</v>
      </c>
      <c r="E301" s="34" t="s">
        <v>1</v>
      </c>
      <c r="F301" s="59" t="s">
        <v>80</v>
      </c>
      <c r="G301" s="34" t="s">
        <v>0</v>
      </c>
      <c r="H301" s="60">
        <v>12</v>
      </c>
      <c r="I301" s="34" t="s">
        <v>51</v>
      </c>
      <c r="J301" s="43">
        <f>VLOOKUP($B301,'Total Price List'!$B$7:$L$683,11,FALSE)</f>
        <v>27.3</v>
      </c>
      <c r="K301" s="16"/>
      <c r="M301" s="16"/>
    </row>
    <row r="302" spans="2:13" ht="12" customHeight="1" x14ac:dyDescent="0.2">
      <c r="B302" s="177" t="str">
        <f t="shared" si="11"/>
        <v>20962-(from 10)-12</v>
      </c>
      <c r="C302" s="58" t="s">
        <v>8</v>
      </c>
      <c r="D302" s="34">
        <v>20962</v>
      </c>
      <c r="E302" s="34" t="s">
        <v>1</v>
      </c>
      <c r="F302" s="59" t="s">
        <v>81</v>
      </c>
      <c r="G302" s="34" t="s">
        <v>0</v>
      </c>
      <c r="H302" s="60">
        <v>12</v>
      </c>
      <c r="I302" s="34" t="s">
        <v>51</v>
      </c>
      <c r="J302" s="43">
        <f>VLOOKUP($B302,'Total Price List'!$B$7:$L$683,11,FALSE)</f>
        <v>24.180000000000003</v>
      </c>
      <c r="K302" s="16"/>
      <c r="M302" s="16"/>
    </row>
    <row r="303" spans="2:13" ht="12" customHeight="1" x14ac:dyDescent="0.2">
      <c r="B303" s="177" t="str">
        <f t="shared" si="11"/>
        <v>20963-(from 25)-12</v>
      </c>
      <c r="C303" s="58" t="s">
        <v>8</v>
      </c>
      <c r="D303" s="34">
        <v>20963</v>
      </c>
      <c r="E303" s="34" t="s">
        <v>1</v>
      </c>
      <c r="F303" s="61" t="s">
        <v>82</v>
      </c>
      <c r="G303" s="34" t="s">
        <v>0</v>
      </c>
      <c r="H303" s="60">
        <v>12</v>
      </c>
      <c r="I303" s="34" t="s">
        <v>51</v>
      </c>
      <c r="J303" s="43">
        <f>VLOOKUP($B303,'Total Price List'!$B$7:$L$683,11,FALSE)</f>
        <v>19.5</v>
      </c>
      <c r="K303" s="16"/>
      <c r="M303" s="16"/>
    </row>
    <row r="304" spans="2:13" ht="12" customHeight="1" x14ac:dyDescent="0.2">
      <c r="B304" s="177" t="str">
        <f t="shared" si="11"/>
        <v>20964-(from 50)-12</v>
      </c>
      <c r="C304" s="58" t="s">
        <v>8</v>
      </c>
      <c r="D304" s="34">
        <v>20964</v>
      </c>
      <c r="E304" s="34" t="s">
        <v>1</v>
      </c>
      <c r="F304" s="61" t="s">
        <v>83</v>
      </c>
      <c r="G304" s="34" t="s">
        <v>0</v>
      </c>
      <c r="H304" s="60">
        <v>12</v>
      </c>
      <c r="I304" s="34" t="s">
        <v>51</v>
      </c>
      <c r="J304" s="43">
        <f>VLOOKUP($B304,'Total Price List'!$B$7:$L$683,11,FALSE)</f>
        <v>15.6</v>
      </c>
      <c r="K304" s="16"/>
      <c r="M304" s="16"/>
    </row>
    <row r="305" spans="2:13" ht="12" customHeight="1" x14ac:dyDescent="0.2">
      <c r="B305" s="177" t="str">
        <f t="shared" si="11"/>
        <v>20965-(from 100)-12</v>
      </c>
      <c r="C305" s="58" t="s">
        <v>8</v>
      </c>
      <c r="D305" s="34">
        <v>20965</v>
      </c>
      <c r="E305" s="34" t="s">
        <v>1</v>
      </c>
      <c r="F305" s="61" t="s">
        <v>84</v>
      </c>
      <c r="G305" s="34" t="s">
        <v>0</v>
      </c>
      <c r="H305" s="60">
        <v>12</v>
      </c>
      <c r="I305" s="34" t="s">
        <v>51</v>
      </c>
      <c r="J305" s="43">
        <f>VLOOKUP($B305,'Total Price List'!$B$7:$L$683,11,FALSE)</f>
        <v>13.26</v>
      </c>
      <c r="K305" s="16"/>
      <c r="M305" s="16"/>
    </row>
    <row r="306" spans="2:13" ht="12" customHeight="1" x14ac:dyDescent="0.2">
      <c r="B306" s="177" t="str">
        <f t="shared" si="11"/>
        <v>20966-(from 250 )-12</v>
      </c>
      <c r="C306" s="58" t="s">
        <v>8</v>
      </c>
      <c r="D306" s="34">
        <v>20966</v>
      </c>
      <c r="E306" s="34" t="s">
        <v>1</v>
      </c>
      <c r="F306" s="62" t="s">
        <v>90</v>
      </c>
      <c r="G306" s="34" t="s">
        <v>0</v>
      </c>
      <c r="H306" s="60">
        <v>12</v>
      </c>
      <c r="I306" s="34" t="s">
        <v>51</v>
      </c>
      <c r="J306" s="43">
        <f>VLOOKUP($B306,'Total Price List'!$B$7:$L$683,11,FALSE)</f>
        <v>11.7</v>
      </c>
      <c r="K306" s="16"/>
      <c r="M306" s="16"/>
    </row>
    <row r="307" spans="2:13" ht="12" customHeight="1" x14ac:dyDescent="0.2">
      <c r="B307" s="177" t="str">
        <f t="shared" si="11"/>
        <v>20967-(from 500)-12</v>
      </c>
      <c r="C307" s="58" t="s">
        <v>8</v>
      </c>
      <c r="D307" s="34">
        <v>20967</v>
      </c>
      <c r="E307" s="34" t="s">
        <v>1</v>
      </c>
      <c r="F307" s="62" t="s">
        <v>86</v>
      </c>
      <c r="G307" s="34" t="s">
        <v>0</v>
      </c>
      <c r="H307" s="60">
        <v>12</v>
      </c>
      <c r="I307" s="34" t="s">
        <v>51</v>
      </c>
      <c r="J307" s="43">
        <f>VLOOKUP($B307,'Total Price List'!$B$7:$L$683,11,FALSE)</f>
        <v>10.14</v>
      </c>
      <c r="K307" s="16"/>
      <c r="M307" s="16"/>
    </row>
    <row r="308" spans="2:13" ht="12" customHeight="1" x14ac:dyDescent="0.2">
      <c r="B308" s="177" t="str">
        <f t="shared" si="11"/>
        <v>20968-(from 1.000)-12</v>
      </c>
      <c r="C308" s="58" t="s">
        <v>8</v>
      </c>
      <c r="D308" s="34">
        <v>20968</v>
      </c>
      <c r="E308" s="34" t="s">
        <v>1</v>
      </c>
      <c r="F308" s="62" t="s">
        <v>87</v>
      </c>
      <c r="G308" s="34" t="s">
        <v>0</v>
      </c>
      <c r="H308" s="60">
        <v>12</v>
      </c>
      <c r="I308" s="34" t="s">
        <v>51</v>
      </c>
      <c r="J308" s="43">
        <f>VLOOKUP($B308,'Total Price List'!$B$7:$L$683,11,FALSE)</f>
        <v>9.3600000000000012</v>
      </c>
      <c r="K308" s="16"/>
      <c r="M308" s="16"/>
    </row>
    <row r="309" spans="2:13" ht="12" customHeight="1" x14ac:dyDescent="0.2">
      <c r="B309" s="177" t="str">
        <f t="shared" si="11"/>
        <v>20971-(from 5)-24</v>
      </c>
      <c r="C309" s="58" t="s">
        <v>8</v>
      </c>
      <c r="D309" s="90">
        <v>20971</v>
      </c>
      <c r="E309" s="34" t="s">
        <v>1</v>
      </c>
      <c r="F309" s="61" t="s">
        <v>80</v>
      </c>
      <c r="G309" s="34" t="s">
        <v>0</v>
      </c>
      <c r="H309" s="60">
        <v>24</v>
      </c>
      <c r="I309" s="34" t="s">
        <v>51</v>
      </c>
      <c r="J309" s="43">
        <f>VLOOKUP($B309,'Total Price List'!$B$7:$L$683,11,FALSE)</f>
        <v>47.25</v>
      </c>
      <c r="K309" s="16"/>
      <c r="M309" s="16"/>
    </row>
    <row r="310" spans="2:13" ht="12" customHeight="1" x14ac:dyDescent="0.2">
      <c r="B310" s="177" t="str">
        <f t="shared" si="11"/>
        <v>20972-(from 10)-24</v>
      </c>
      <c r="C310" s="58" t="s">
        <v>8</v>
      </c>
      <c r="D310" s="34">
        <v>20972</v>
      </c>
      <c r="E310" s="34" t="s">
        <v>1</v>
      </c>
      <c r="F310" s="61" t="s">
        <v>81</v>
      </c>
      <c r="G310" s="34" t="s">
        <v>0</v>
      </c>
      <c r="H310" s="60">
        <v>24</v>
      </c>
      <c r="I310" s="34" t="s">
        <v>51</v>
      </c>
      <c r="J310" s="43">
        <f>VLOOKUP($B310,'Total Price List'!$B$7:$L$683,11,FALSE)</f>
        <v>41.85</v>
      </c>
      <c r="K310" s="16"/>
      <c r="M310" s="16"/>
    </row>
    <row r="311" spans="2:13" s="12" customFormat="1" ht="12" customHeight="1" x14ac:dyDescent="0.2">
      <c r="B311" s="177" t="str">
        <f t="shared" si="11"/>
        <v>20973-(from 25)-24</v>
      </c>
      <c r="C311" s="58" t="s">
        <v>8</v>
      </c>
      <c r="D311" s="34">
        <v>20973</v>
      </c>
      <c r="E311" s="34" t="s">
        <v>1</v>
      </c>
      <c r="F311" s="62" t="s">
        <v>82</v>
      </c>
      <c r="G311" s="34" t="s">
        <v>0</v>
      </c>
      <c r="H311" s="60">
        <v>24</v>
      </c>
      <c r="I311" s="34" t="s">
        <v>51</v>
      </c>
      <c r="J311" s="43">
        <f>VLOOKUP($B311,'Total Price List'!$B$7:$L$683,11,FALSE)</f>
        <v>33.75</v>
      </c>
      <c r="L311" s="13"/>
    </row>
    <row r="312" spans="2:13" s="14" customFormat="1" ht="12" customHeight="1" x14ac:dyDescent="0.2">
      <c r="B312" s="177" t="str">
        <f t="shared" si="11"/>
        <v>20974-(from 50)-24</v>
      </c>
      <c r="C312" s="58" t="s">
        <v>8</v>
      </c>
      <c r="D312" s="34">
        <v>20974</v>
      </c>
      <c r="E312" s="34" t="s">
        <v>1</v>
      </c>
      <c r="F312" s="62" t="s">
        <v>83</v>
      </c>
      <c r="G312" s="34" t="s">
        <v>0</v>
      </c>
      <c r="H312" s="60">
        <v>24</v>
      </c>
      <c r="I312" s="34" t="s">
        <v>51</v>
      </c>
      <c r="J312" s="43">
        <f>VLOOKUP($B312,'Total Price List'!$B$7:$L$683,11,FALSE)</f>
        <v>27</v>
      </c>
      <c r="K312" s="16"/>
      <c r="L312" s="9"/>
      <c r="M312" s="16"/>
    </row>
    <row r="313" spans="2:13" s="14" customFormat="1" ht="12" customHeight="1" x14ac:dyDescent="0.2">
      <c r="B313" s="177" t="str">
        <f t="shared" si="11"/>
        <v>20975-(from 100)-24</v>
      </c>
      <c r="C313" s="58" t="s">
        <v>8</v>
      </c>
      <c r="D313" s="34">
        <v>20975</v>
      </c>
      <c r="E313" s="34" t="s">
        <v>1</v>
      </c>
      <c r="F313" s="62" t="s">
        <v>84</v>
      </c>
      <c r="G313" s="34" t="s">
        <v>0</v>
      </c>
      <c r="H313" s="60">
        <v>24</v>
      </c>
      <c r="I313" s="34" t="s">
        <v>51</v>
      </c>
      <c r="J313" s="43">
        <f>VLOOKUP($B313,'Total Price List'!$B$7:$L$683,11,FALSE)</f>
        <v>22.95</v>
      </c>
      <c r="K313" s="16"/>
      <c r="L313" s="9"/>
      <c r="M313" s="16"/>
    </row>
    <row r="314" spans="2:13" s="14" customFormat="1" ht="12" customHeight="1" x14ac:dyDescent="0.2">
      <c r="B314" s="177" t="str">
        <f t="shared" si="11"/>
        <v>20976-(from 250)-24</v>
      </c>
      <c r="C314" s="58" t="s">
        <v>8</v>
      </c>
      <c r="D314" s="34">
        <v>20976</v>
      </c>
      <c r="E314" s="34" t="s">
        <v>1</v>
      </c>
      <c r="F314" s="62" t="s">
        <v>85</v>
      </c>
      <c r="G314" s="34" t="s">
        <v>0</v>
      </c>
      <c r="H314" s="60">
        <v>24</v>
      </c>
      <c r="I314" s="34" t="s">
        <v>51</v>
      </c>
      <c r="J314" s="43">
        <f>VLOOKUP($B314,'Total Price List'!$B$7:$L$683,11,FALSE)</f>
        <v>20.25</v>
      </c>
      <c r="K314" s="16"/>
      <c r="L314" s="9"/>
      <c r="M314" s="16"/>
    </row>
    <row r="315" spans="2:13" s="14" customFormat="1" ht="12" customHeight="1" x14ac:dyDescent="0.2">
      <c r="B315" s="177" t="str">
        <f t="shared" si="11"/>
        <v>20977-(from 500)-24</v>
      </c>
      <c r="C315" s="58" t="s">
        <v>8</v>
      </c>
      <c r="D315" s="34">
        <v>20977</v>
      </c>
      <c r="E315" s="34" t="s">
        <v>1</v>
      </c>
      <c r="F315" s="62" t="s">
        <v>86</v>
      </c>
      <c r="G315" s="34" t="s">
        <v>0</v>
      </c>
      <c r="H315" s="60">
        <v>24</v>
      </c>
      <c r="I315" s="34" t="s">
        <v>51</v>
      </c>
      <c r="J315" s="43">
        <f>VLOOKUP($B315,'Total Price List'!$B$7:$L$683,11,FALSE)</f>
        <v>17.55</v>
      </c>
      <c r="K315" s="16"/>
      <c r="L315" s="9"/>
      <c r="M315" s="16"/>
    </row>
    <row r="316" spans="2:13" s="14" customFormat="1" ht="12" customHeight="1" x14ac:dyDescent="0.2">
      <c r="B316" s="177" t="str">
        <f t="shared" si="11"/>
        <v>20978-(from 1.000)-24</v>
      </c>
      <c r="C316" s="58" t="s">
        <v>8</v>
      </c>
      <c r="D316" s="34">
        <v>20978</v>
      </c>
      <c r="E316" s="34" t="s">
        <v>1</v>
      </c>
      <c r="F316" s="62" t="s">
        <v>87</v>
      </c>
      <c r="G316" s="34" t="s">
        <v>0</v>
      </c>
      <c r="H316" s="60">
        <v>24</v>
      </c>
      <c r="I316" s="34" t="s">
        <v>51</v>
      </c>
      <c r="J316" s="43">
        <f>VLOOKUP($B316,'Total Price List'!$B$7:$L$683,11,FALSE)</f>
        <v>16.2</v>
      </c>
      <c r="K316" s="16"/>
      <c r="L316" s="9"/>
      <c r="M316" s="16"/>
    </row>
    <row r="317" spans="2:13" s="14" customFormat="1" ht="12" customHeight="1" x14ac:dyDescent="0.2">
      <c r="B317" s="177" t="str">
        <f t="shared" si="11"/>
        <v>20981-(from 5)-36</v>
      </c>
      <c r="C317" s="58" t="s">
        <v>8</v>
      </c>
      <c r="D317" s="90">
        <v>20981</v>
      </c>
      <c r="E317" s="34" t="s">
        <v>1</v>
      </c>
      <c r="F317" s="61" t="s">
        <v>80</v>
      </c>
      <c r="G317" s="34" t="s">
        <v>0</v>
      </c>
      <c r="H317" s="60">
        <v>36</v>
      </c>
      <c r="I317" s="34" t="s">
        <v>51</v>
      </c>
      <c r="J317" s="43">
        <f>VLOOKUP($B317,'Total Price List'!$B$7:$L$683,11,FALSE)</f>
        <v>71.399999999999991</v>
      </c>
      <c r="K317" s="16"/>
      <c r="L317" s="9"/>
      <c r="M317" s="16"/>
    </row>
    <row r="318" spans="2:13" s="14" customFormat="1" ht="12" customHeight="1" x14ac:dyDescent="0.2">
      <c r="B318" s="177" t="str">
        <f t="shared" si="11"/>
        <v>20982-(from 10)-36</v>
      </c>
      <c r="C318" s="58" t="s">
        <v>8</v>
      </c>
      <c r="D318" s="34">
        <v>20982</v>
      </c>
      <c r="E318" s="34" t="s">
        <v>1</v>
      </c>
      <c r="F318" s="61" t="s">
        <v>81</v>
      </c>
      <c r="G318" s="34" t="s">
        <v>0</v>
      </c>
      <c r="H318" s="60">
        <v>36</v>
      </c>
      <c r="I318" s="34" t="s">
        <v>51</v>
      </c>
      <c r="J318" s="43">
        <f>VLOOKUP($B318,'Total Price List'!$B$7:$L$683,11,FALSE)</f>
        <v>63.239999999999995</v>
      </c>
      <c r="K318" s="16"/>
      <c r="L318" s="9"/>
      <c r="M318" s="16"/>
    </row>
    <row r="319" spans="2:13" s="14" customFormat="1" ht="12" customHeight="1" x14ac:dyDescent="0.2">
      <c r="B319" s="177" t="str">
        <f t="shared" si="11"/>
        <v>20983-(from 25)-36</v>
      </c>
      <c r="C319" s="58" t="s">
        <v>8</v>
      </c>
      <c r="D319" s="34">
        <v>20983</v>
      </c>
      <c r="E319" s="34" t="s">
        <v>1</v>
      </c>
      <c r="F319" s="62" t="s">
        <v>82</v>
      </c>
      <c r="G319" s="34" t="s">
        <v>0</v>
      </c>
      <c r="H319" s="60">
        <v>36</v>
      </c>
      <c r="I319" s="34" t="s">
        <v>51</v>
      </c>
      <c r="J319" s="43">
        <f>VLOOKUP($B319,'Total Price List'!$B$7:$L$683,11,FALSE)</f>
        <v>51</v>
      </c>
      <c r="K319" s="16"/>
      <c r="L319" s="9"/>
      <c r="M319" s="16"/>
    </row>
    <row r="320" spans="2:13" s="14" customFormat="1" ht="12" customHeight="1" x14ac:dyDescent="0.2">
      <c r="B320" s="177" t="str">
        <f t="shared" si="11"/>
        <v>20984-(from 50)-36</v>
      </c>
      <c r="C320" s="58" t="s">
        <v>8</v>
      </c>
      <c r="D320" s="34">
        <v>20984</v>
      </c>
      <c r="E320" s="34" t="s">
        <v>1</v>
      </c>
      <c r="F320" s="62" t="s">
        <v>83</v>
      </c>
      <c r="G320" s="34" t="s">
        <v>0</v>
      </c>
      <c r="H320" s="60">
        <v>36</v>
      </c>
      <c r="I320" s="34" t="s">
        <v>51</v>
      </c>
      <c r="J320" s="43">
        <f>VLOOKUP($B320,'Total Price List'!$B$7:$L$683,11,FALSE)</f>
        <v>40.799999999999997</v>
      </c>
      <c r="K320" s="16"/>
      <c r="L320" s="9"/>
      <c r="M320" s="16"/>
    </row>
    <row r="321" spans="2:13" s="14" customFormat="1" ht="12" customHeight="1" x14ac:dyDescent="0.2">
      <c r="B321" s="177" t="str">
        <f t="shared" si="11"/>
        <v>20985-(from 100)-36</v>
      </c>
      <c r="C321" s="58" t="s">
        <v>8</v>
      </c>
      <c r="D321" s="34">
        <v>20985</v>
      </c>
      <c r="E321" s="34" t="s">
        <v>1</v>
      </c>
      <c r="F321" s="62" t="s">
        <v>84</v>
      </c>
      <c r="G321" s="34" t="s">
        <v>0</v>
      </c>
      <c r="H321" s="60">
        <v>36</v>
      </c>
      <c r="I321" s="34" t="s">
        <v>51</v>
      </c>
      <c r="J321" s="43">
        <f>VLOOKUP($B321,'Total Price List'!$B$7:$L$683,11,FALSE)</f>
        <v>34.68</v>
      </c>
      <c r="K321" s="16"/>
      <c r="L321" s="9"/>
      <c r="M321" s="16"/>
    </row>
    <row r="322" spans="2:13" s="14" customFormat="1" ht="12" customHeight="1" x14ac:dyDescent="0.2">
      <c r="B322" s="177" t="str">
        <f t="shared" si="11"/>
        <v>20986-(from 250)-36</v>
      </c>
      <c r="C322" s="58" t="s">
        <v>8</v>
      </c>
      <c r="D322" s="34">
        <v>20986</v>
      </c>
      <c r="E322" s="34" t="s">
        <v>1</v>
      </c>
      <c r="F322" s="62" t="s">
        <v>85</v>
      </c>
      <c r="G322" s="34" t="s">
        <v>0</v>
      </c>
      <c r="H322" s="60">
        <v>36</v>
      </c>
      <c r="I322" s="34" t="s">
        <v>51</v>
      </c>
      <c r="J322" s="43">
        <f>VLOOKUP($B322,'Total Price List'!$B$7:$L$683,11,FALSE)</f>
        <v>30.599999999999998</v>
      </c>
      <c r="K322" s="16"/>
      <c r="L322" s="9"/>
      <c r="M322" s="16"/>
    </row>
    <row r="323" spans="2:13" s="14" customFormat="1" ht="12" customHeight="1" x14ac:dyDescent="0.2">
      <c r="B323" s="177" t="str">
        <f t="shared" si="11"/>
        <v>20987-(from 500)-36</v>
      </c>
      <c r="C323" s="58" t="s">
        <v>8</v>
      </c>
      <c r="D323" s="34">
        <v>20987</v>
      </c>
      <c r="E323" s="34" t="s">
        <v>1</v>
      </c>
      <c r="F323" s="62" t="s">
        <v>86</v>
      </c>
      <c r="G323" s="34" t="s">
        <v>0</v>
      </c>
      <c r="H323" s="60">
        <v>36</v>
      </c>
      <c r="I323" s="34" t="s">
        <v>51</v>
      </c>
      <c r="J323" s="43">
        <f>VLOOKUP($B323,'Total Price List'!$B$7:$L$683,11,FALSE)</f>
        <v>26.519999999999996</v>
      </c>
      <c r="K323" s="16"/>
      <c r="L323" s="9"/>
      <c r="M323" s="16"/>
    </row>
    <row r="324" spans="2:13" s="14" customFormat="1" ht="12" customHeight="1" thickBot="1" x14ac:dyDescent="0.25">
      <c r="B324" s="177" t="str">
        <f t="shared" si="11"/>
        <v>20988-(from 1.000)-36</v>
      </c>
      <c r="C324" s="71" t="s">
        <v>8</v>
      </c>
      <c r="D324" s="49">
        <v>20988</v>
      </c>
      <c r="E324" s="49" t="s">
        <v>1</v>
      </c>
      <c r="F324" s="65" t="s">
        <v>87</v>
      </c>
      <c r="G324" s="49" t="s">
        <v>0</v>
      </c>
      <c r="H324" s="60">
        <v>36</v>
      </c>
      <c r="I324" s="34" t="s">
        <v>51</v>
      </c>
      <c r="J324" s="43">
        <f>VLOOKUP($B324,'Total Price List'!$B$7:$L$683,11,FALSE)</f>
        <v>24.479999999999997</v>
      </c>
      <c r="K324" s="16"/>
      <c r="L324" s="9"/>
      <c r="M324" s="16"/>
    </row>
    <row r="325" spans="2:13" s="14" customFormat="1" ht="12" customHeight="1" x14ac:dyDescent="0.2">
      <c r="C325" s="72" t="s">
        <v>63</v>
      </c>
      <c r="D325" s="73"/>
      <c r="E325" s="73"/>
      <c r="F325" s="74"/>
      <c r="G325" s="73"/>
      <c r="H325" s="75"/>
      <c r="I325" s="73"/>
      <c r="J325" s="198"/>
      <c r="K325" s="16"/>
      <c r="L325" s="9"/>
      <c r="M325" s="16"/>
    </row>
    <row r="326" spans="2:13" s="14" customFormat="1" ht="12" customHeight="1" x14ac:dyDescent="0.2">
      <c r="B326" s="177" t="str">
        <f t="shared" ref="B326:B349" si="12">D326&amp;"-("&amp;F326&amp;")-"&amp;H326</f>
        <v>21061-(from 5)-12</v>
      </c>
      <c r="C326" s="58" t="s">
        <v>11</v>
      </c>
      <c r="D326" s="34">
        <v>21061</v>
      </c>
      <c r="E326" s="34" t="s">
        <v>1</v>
      </c>
      <c r="F326" s="59" t="s">
        <v>80</v>
      </c>
      <c r="G326" s="34" t="s">
        <v>0</v>
      </c>
      <c r="H326" s="60">
        <v>12</v>
      </c>
      <c r="I326" s="34" t="s">
        <v>51</v>
      </c>
      <c r="J326" s="43">
        <f>VLOOKUP($B326,'Total Price List'!$B$7:$L$683,11,FALSE)</f>
        <v>32.76</v>
      </c>
      <c r="K326" s="16"/>
      <c r="L326" s="9"/>
      <c r="M326" s="16"/>
    </row>
    <row r="327" spans="2:13" s="14" customFormat="1" ht="12" customHeight="1" x14ac:dyDescent="0.2">
      <c r="B327" s="177" t="str">
        <f t="shared" si="12"/>
        <v>21062-(from 10)-12</v>
      </c>
      <c r="C327" s="58" t="s">
        <v>11</v>
      </c>
      <c r="D327" s="34">
        <v>21062</v>
      </c>
      <c r="E327" s="34" t="s">
        <v>1</v>
      </c>
      <c r="F327" s="61" t="s">
        <v>81</v>
      </c>
      <c r="G327" s="34" t="s">
        <v>0</v>
      </c>
      <c r="H327" s="60">
        <v>12</v>
      </c>
      <c r="I327" s="34" t="s">
        <v>51</v>
      </c>
      <c r="J327" s="43">
        <f>VLOOKUP($B327,'Total Price List'!$B$7:$L$683,11,FALSE)</f>
        <v>29.016000000000002</v>
      </c>
      <c r="K327" s="16"/>
      <c r="L327" s="9"/>
      <c r="M327" s="16"/>
    </row>
    <row r="328" spans="2:13" s="14" customFormat="1" ht="12" customHeight="1" x14ac:dyDescent="0.2">
      <c r="B328" s="177" t="str">
        <f t="shared" si="12"/>
        <v>21063-(from 25)-12</v>
      </c>
      <c r="C328" s="58" t="s">
        <v>11</v>
      </c>
      <c r="D328" s="34">
        <v>21063</v>
      </c>
      <c r="E328" s="34" t="s">
        <v>1</v>
      </c>
      <c r="F328" s="61" t="s">
        <v>82</v>
      </c>
      <c r="G328" s="34" t="s">
        <v>0</v>
      </c>
      <c r="H328" s="60">
        <v>12</v>
      </c>
      <c r="I328" s="34" t="s">
        <v>51</v>
      </c>
      <c r="J328" s="43">
        <f>VLOOKUP($B328,'Total Price List'!$B$7:$L$683,11,FALSE)</f>
        <v>23.4</v>
      </c>
      <c r="K328" s="16"/>
      <c r="L328" s="9"/>
      <c r="M328" s="16"/>
    </row>
    <row r="329" spans="2:13" s="14" customFormat="1" ht="12" customHeight="1" x14ac:dyDescent="0.2">
      <c r="B329" s="177" t="str">
        <f t="shared" si="12"/>
        <v>21064-(from 50)-12</v>
      </c>
      <c r="C329" s="58" t="s">
        <v>11</v>
      </c>
      <c r="D329" s="34">
        <v>21064</v>
      </c>
      <c r="E329" s="34" t="s">
        <v>1</v>
      </c>
      <c r="F329" s="61" t="s">
        <v>83</v>
      </c>
      <c r="G329" s="34" t="s">
        <v>0</v>
      </c>
      <c r="H329" s="60">
        <v>12</v>
      </c>
      <c r="I329" s="34" t="s">
        <v>51</v>
      </c>
      <c r="J329" s="43">
        <f>VLOOKUP($B329,'Total Price List'!$B$7:$L$683,11,FALSE)</f>
        <v>18.72</v>
      </c>
      <c r="K329" s="16"/>
      <c r="L329" s="9"/>
      <c r="M329" s="16"/>
    </row>
    <row r="330" spans="2:13" s="14" customFormat="1" ht="12" customHeight="1" x14ac:dyDescent="0.2">
      <c r="B330" s="177" t="str">
        <f t="shared" si="12"/>
        <v>21065-(from 100)-12</v>
      </c>
      <c r="C330" s="58" t="s">
        <v>11</v>
      </c>
      <c r="D330" s="34">
        <v>21065</v>
      </c>
      <c r="E330" s="34" t="s">
        <v>1</v>
      </c>
      <c r="F330" s="61" t="s">
        <v>84</v>
      </c>
      <c r="G330" s="34" t="s">
        <v>0</v>
      </c>
      <c r="H330" s="60">
        <v>12</v>
      </c>
      <c r="I330" s="34" t="s">
        <v>51</v>
      </c>
      <c r="J330" s="43">
        <f>VLOOKUP($B330,'Total Price List'!$B$7:$L$683,11,FALSE)</f>
        <v>15.911999999999999</v>
      </c>
      <c r="K330" s="16"/>
      <c r="L330" s="9"/>
      <c r="M330" s="16"/>
    </row>
    <row r="331" spans="2:13" s="14" customFormat="1" ht="12" customHeight="1" x14ac:dyDescent="0.2">
      <c r="B331" s="177" t="str">
        <f t="shared" si="12"/>
        <v>21066-(from 250 )-12</v>
      </c>
      <c r="C331" s="58" t="s">
        <v>11</v>
      </c>
      <c r="D331" s="34">
        <v>21066</v>
      </c>
      <c r="E331" s="34" t="s">
        <v>1</v>
      </c>
      <c r="F331" s="62" t="s">
        <v>90</v>
      </c>
      <c r="G331" s="34" t="s">
        <v>0</v>
      </c>
      <c r="H331" s="60">
        <v>12</v>
      </c>
      <c r="I331" s="34" t="s">
        <v>51</v>
      </c>
      <c r="J331" s="43">
        <f>VLOOKUP($B331,'Total Price List'!$B$7:$L$683,11,FALSE)</f>
        <v>14.04</v>
      </c>
      <c r="K331" s="16"/>
      <c r="L331" s="9"/>
      <c r="M331" s="16"/>
    </row>
    <row r="332" spans="2:13" s="14" customFormat="1" ht="12" customHeight="1" x14ac:dyDescent="0.2">
      <c r="B332" s="177" t="str">
        <f t="shared" si="12"/>
        <v>21067-(from 500)-12</v>
      </c>
      <c r="C332" s="58" t="s">
        <v>11</v>
      </c>
      <c r="D332" s="34">
        <v>21067</v>
      </c>
      <c r="E332" s="34" t="s">
        <v>1</v>
      </c>
      <c r="F332" s="62" t="s">
        <v>86</v>
      </c>
      <c r="G332" s="34" t="s">
        <v>0</v>
      </c>
      <c r="H332" s="60">
        <v>12</v>
      </c>
      <c r="I332" s="34" t="s">
        <v>51</v>
      </c>
      <c r="J332" s="43">
        <f>VLOOKUP($B332,'Total Price List'!$B$7:$L$683,11,FALSE)</f>
        <v>12.168000000000001</v>
      </c>
      <c r="K332" s="16"/>
      <c r="L332" s="9"/>
      <c r="M332" s="16"/>
    </row>
    <row r="333" spans="2:13" s="14" customFormat="1" ht="12" customHeight="1" x14ac:dyDescent="0.2">
      <c r="B333" s="177" t="str">
        <f t="shared" si="12"/>
        <v>21068-(from 1.000)-12</v>
      </c>
      <c r="C333" s="58" t="s">
        <v>11</v>
      </c>
      <c r="D333" s="34">
        <v>21068</v>
      </c>
      <c r="E333" s="34" t="s">
        <v>1</v>
      </c>
      <c r="F333" s="62" t="s">
        <v>87</v>
      </c>
      <c r="G333" s="34" t="s">
        <v>0</v>
      </c>
      <c r="H333" s="60">
        <v>12</v>
      </c>
      <c r="I333" s="34" t="s">
        <v>51</v>
      </c>
      <c r="J333" s="43">
        <f>VLOOKUP($B333,'Total Price List'!$B$7:$L$683,11,FALSE)</f>
        <v>11.232000000000001</v>
      </c>
      <c r="K333" s="16"/>
      <c r="L333" s="9"/>
      <c r="M333" s="16"/>
    </row>
    <row r="334" spans="2:13" s="14" customFormat="1" ht="12" customHeight="1" x14ac:dyDescent="0.2">
      <c r="B334" s="177" t="str">
        <f t="shared" si="12"/>
        <v>21071-(from 5)-24</v>
      </c>
      <c r="C334" s="58" t="s">
        <v>11</v>
      </c>
      <c r="D334" s="90">
        <v>21071</v>
      </c>
      <c r="E334" s="34" t="s">
        <v>1</v>
      </c>
      <c r="F334" s="61" t="s">
        <v>80</v>
      </c>
      <c r="G334" s="34" t="s">
        <v>0</v>
      </c>
      <c r="H334" s="60">
        <v>24</v>
      </c>
      <c r="I334" s="34" t="s">
        <v>51</v>
      </c>
      <c r="J334" s="43">
        <f>VLOOKUP($B334,'Total Price List'!$B$7:$L$683,11,FALSE)</f>
        <v>56.699999999999996</v>
      </c>
      <c r="K334" s="16"/>
      <c r="L334" s="9"/>
      <c r="M334" s="16"/>
    </row>
    <row r="335" spans="2:13" s="14" customFormat="1" ht="12" customHeight="1" x14ac:dyDescent="0.2">
      <c r="B335" s="177" t="str">
        <f t="shared" si="12"/>
        <v>21072-(from 10)-24</v>
      </c>
      <c r="C335" s="58" t="s">
        <v>11</v>
      </c>
      <c r="D335" s="34">
        <v>21072</v>
      </c>
      <c r="E335" s="34" t="s">
        <v>1</v>
      </c>
      <c r="F335" s="61" t="s">
        <v>81</v>
      </c>
      <c r="G335" s="34" t="s">
        <v>0</v>
      </c>
      <c r="H335" s="60">
        <v>24</v>
      </c>
      <c r="I335" s="34" t="s">
        <v>51</v>
      </c>
      <c r="J335" s="43">
        <f>VLOOKUP($B335,'Total Price List'!$B$7:$L$683,11,FALSE)</f>
        <v>50.22</v>
      </c>
      <c r="K335" s="16"/>
      <c r="L335" s="9"/>
      <c r="M335" s="16"/>
    </row>
    <row r="336" spans="2:13" s="14" customFormat="1" ht="12" customHeight="1" x14ac:dyDescent="0.2">
      <c r="B336" s="177" t="str">
        <f t="shared" si="12"/>
        <v>21073-(from 25)-24</v>
      </c>
      <c r="C336" s="58" t="s">
        <v>11</v>
      </c>
      <c r="D336" s="34">
        <v>21073</v>
      </c>
      <c r="E336" s="34" t="s">
        <v>1</v>
      </c>
      <c r="F336" s="62" t="s">
        <v>82</v>
      </c>
      <c r="G336" s="34" t="s">
        <v>0</v>
      </c>
      <c r="H336" s="60">
        <v>24</v>
      </c>
      <c r="I336" s="34" t="s">
        <v>51</v>
      </c>
      <c r="J336" s="43">
        <f>VLOOKUP($B336,'Total Price List'!$B$7:$L$683,11,FALSE)</f>
        <v>40.5</v>
      </c>
      <c r="K336" s="16"/>
      <c r="L336" s="9"/>
      <c r="M336" s="16"/>
    </row>
    <row r="337" spans="2:13" s="14" customFormat="1" ht="12" customHeight="1" x14ac:dyDescent="0.2">
      <c r="B337" s="177" t="str">
        <f t="shared" si="12"/>
        <v>21074-(from 50)-24</v>
      </c>
      <c r="C337" s="58" t="s">
        <v>11</v>
      </c>
      <c r="D337" s="34">
        <v>21074</v>
      </c>
      <c r="E337" s="34" t="s">
        <v>1</v>
      </c>
      <c r="F337" s="62" t="s">
        <v>83</v>
      </c>
      <c r="G337" s="34" t="s">
        <v>0</v>
      </c>
      <c r="H337" s="60">
        <v>24</v>
      </c>
      <c r="I337" s="34" t="s">
        <v>51</v>
      </c>
      <c r="J337" s="43">
        <f>VLOOKUP($B337,'Total Price List'!$B$7:$L$683,11,FALSE)</f>
        <v>32.4</v>
      </c>
      <c r="K337" s="16"/>
      <c r="L337" s="9"/>
      <c r="M337" s="16"/>
    </row>
    <row r="338" spans="2:13" s="14" customFormat="1" ht="12" customHeight="1" x14ac:dyDescent="0.2">
      <c r="B338" s="177" t="str">
        <f t="shared" si="12"/>
        <v>21075-(from 100)-24</v>
      </c>
      <c r="C338" s="58" t="s">
        <v>11</v>
      </c>
      <c r="D338" s="34">
        <v>21075</v>
      </c>
      <c r="E338" s="34" t="s">
        <v>1</v>
      </c>
      <c r="F338" s="62" t="s">
        <v>84</v>
      </c>
      <c r="G338" s="34" t="s">
        <v>0</v>
      </c>
      <c r="H338" s="60">
        <v>24</v>
      </c>
      <c r="I338" s="34" t="s">
        <v>51</v>
      </c>
      <c r="J338" s="43">
        <f>VLOOKUP($B338,'Total Price List'!$B$7:$L$683,11,FALSE)</f>
        <v>27.54</v>
      </c>
      <c r="K338" s="16"/>
      <c r="L338" s="9"/>
      <c r="M338" s="16"/>
    </row>
    <row r="339" spans="2:13" s="14" customFormat="1" ht="12" customHeight="1" x14ac:dyDescent="0.2">
      <c r="B339" s="177" t="str">
        <f t="shared" si="12"/>
        <v>21076-(from 250)-24</v>
      </c>
      <c r="C339" s="58" t="s">
        <v>11</v>
      </c>
      <c r="D339" s="34">
        <v>21076</v>
      </c>
      <c r="E339" s="34" t="s">
        <v>1</v>
      </c>
      <c r="F339" s="62" t="s">
        <v>85</v>
      </c>
      <c r="G339" s="34" t="s">
        <v>0</v>
      </c>
      <c r="H339" s="60">
        <v>24</v>
      </c>
      <c r="I339" s="34" t="s">
        <v>51</v>
      </c>
      <c r="J339" s="43">
        <f>VLOOKUP($B339,'Total Price List'!$B$7:$L$683,11,FALSE)</f>
        <v>24.3</v>
      </c>
      <c r="K339" s="16"/>
      <c r="L339" s="9"/>
      <c r="M339" s="16"/>
    </row>
    <row r="340" spans="2:13" s="14" customFormat="1" ht="12" customHeight="1" x14ac:dyDescent="0.2">
      <c r="B340" s="177" t="str">
        <f t="shared" si="12"/>
        <v>21077-(from 500)-24</v>
      </c>
      <c r="C340" s="58" t="s">
        <v>11</v>
      </c>
      <c r="D340" s="34">
        <v>21077</v>
      </c>
      <c r="E340" s="34" t="s">
        <v>1</v>
      </c>
      <c r="F340" s="62" t="s">
        <v>86</v>
      </c>
      <c r="G340" s="34" t="s">
        <v>0</v>
      </c>
      <c r="H340" s="60">
        <v>24</v>
      </c>
      <c r="I340" s="34" t="s">
        <v>51</v>
      </c>
      <c r="J340" s="43">
        <f>VLOOKUP($B340,'Total Price List'!$B$7:$L$683,11,FALSE)</f>
        <v>21.06</v>
      </c>
      <c r="K340" s="16"/>
      <c r="L340" s="9"/>
      <c r="M340" s="16"/>
    </row>
    <row r="341" spans="2:13" s="14" customFormat="1" ht="12" customHeight="1" x14ac:dyDescent="0.2">
      <c r="B341" s="177" t="str">
        <f t="shared" si="12"/>
        <v>21078-(from 1.000)-24</v>
      </c>
      <c r="C341" s="58" t="s">
        <v>11</v>
      </c>
      <c r="D341" s="34">
        <v>21078</v>
      </c>
      <c r="E341" s="34" t="s">
        <v>1</v>
      </c>
      <c r="F341" s="62" t="s">
        <v>87</v>
      </c>
      <c r="G341" s="34" t="s">
        <v>0</v>
      </c>
      <c r="H341" s="60">
        <v>24</v>
      </c>
      <c r="I341" s="34" t="s">
        <v>51</v>
      </c>
      <c r="J341" s="43">
        <f>VLOOKUP($B341,'Total Price List'!$B$7:$L$683,11,FALSE)</f>
        <v>19.439999999999998</v>
      </c>
      <c r="K341" s="16"/>
      <c r="L341" s="9"/>
      <c r="M341" s="16"/>
    </row>
    <row r="342" spans="2:13" s="14" customFormat="1" ht="12" customHeight="1" x14ac:dyDescent="0.2">
      <c r="B342" s="177" t="str">
        <f t="shared" si="12"/>
        <v>21081-(from 5)-36</v>
      </c>
      <c r="C342" s="58" t="s">
        <v>11</v>
      </c>
      <c r="D342" s="63">
        <v>21081</v>
      </c>
      <c r="E342" s="34" t="s">
        <v>1</v>
      </c>
      <c r="F342" s="61" t="s">
        <v>80</v>
      </c>
      <c r="G342" s="34" t="s">
        <v>0</v>
      </c>
      <c r="H342" s="60">
        <v>36</v>
      </c>
      <c r="I342" s="34" t="s">
        <v>51</v>
      </c>
      <c r="J342" s="43">
        <f>VLOOKUP($B342,'Total Price List'!$B$7:$L$683,11,FALSE)</f>
        <v>85.679999999999993</v>
      </c>
      <c r="K342" s="16"/>
      <c r="L342" s="9"/>
      <c r="M342" s="16"/>
    </row>
    <row r="343" spans="2:13" s="14" customFormat="1" ht="12" customHeight="1" x14ac:dyDescent="0.2">
      <c r="B343" s="177" t="str">
        <f t="shared" si="12"/>
        <v>21082-(from 10)-36</v>
      </c>
      <c r="C343" s="58" t="s">
        <v>11</v>
      </c>
      <c r="D343" s="34">
        <v>21082</v>
      </c>
      <c r="E343" s="34" t="s">
        <v>1</v>
      </c>
      <c r="F343" s="61" t="s">
        <v>81</v>
      </c>
      <c r="G343" s="34" t="s">
        <v>0</v>
      </c>
      <c r="H343" s="60">
        <v>36</v>
      </c>
      <c r="I343" s="34" t="s">
        <v>51</v>
      </c>
      <c r="J343" s="43">
        <f>VLOOKUP($B343,'Total Price List'!$B$7:$L$683,11,FALSE)</f>
        <v>75.887999999999991</v>
      </c>
      <c r="K343" s="16"/>
      <c r="L343" s="9"/>
      <c r="M343" s="16"/>
    </row>
    <row r="344" spans="2:13" s="14" customFormat="1" ht="12" customHeight="1" x14ac:dyDescent="0.2">
      <c r="B344" s="177" t="str">
        <f t="shared" si="12"/>
        <v>21083-(from 25)-36</v>
      </c>
      <c r="C344" s="58" t="s">
        <v>11</v>
      </c>
      <c r="D344" s="34">
        <v>21083</v>
      </c>
      <c r="E344" s="34" t="s">
        <v>1</v>
      </c>
      <c r="F344" s="62" t="s">
        <v>82</v>
      </c>
      <c r="G344" s="34" t="s">
        <v>0</v>
      </c>
      <c r="H344" s="60">
        <v>36</v>
      </c>
      <c r="I344" s="34" t="s">
        <v>51</v>
      </c>
      <c r="J344" s="43">
        <f>VLOOKUP($B344,'Total Price List'!$B$7:$L$683,11,FALSE)</f>
        <v>61.199999999999996</v>
      </c>
      <c r="K344" s="16"/>
      <c r="L344" s="9"/>
      <c r="M344" s="16"/>
    </row>
    <row r="345" spans="2:13" s="14" customFormat="1" ht="12" customHeight="1" x14ac:dyDescent="0.2">
      <c r="B345" s="177" t="str">
        <f t="shared" si="12"/>
        <v>21084-(from 50)-36</v>
      </c>
      <c r="C345" s="58" t="s">
        <v>11</v>
      </c>
      <c r="D345" s="34">
        <v>21084</v>
      </c>
      <c r="E345" s="34" t="s">
        <v>1</v>
      </c>
      <c r="F345" s="62" t="s">
        <v>83</v>
      </c>
      <c r="G345" s="34" t="s">
        <v>0</v>
      </c>
      <c r="H345" s="60">
        <v>36</v>
      </c>
      <c r="I345" s="34" t="s">
        <v>51</v>
      </c>
      <c r="J345" s="43">
        <f>VLOOKUP($B345,'Total Price List'!$B$7:$L$683,11,FALSE)</f>
        <v>48.959999999999994</v>
      </c>
      <c r="K345" s="16"/>
      <c r="L345" s="9"/>
      <c r="M345" s="16"/>
    </row>
    <row r="346" spans="2:13" s="14" customFormat="1" ht="12" customHeight="1" x14ac:dyDescent="0.2">
      <c r="B346" s="177" t="str">
        <f t="shared" si="12"/>
        <v>21085-(from 100)-36</v>
      </c>
      <c r="C346" s="58" t="s">
        <v>11</v>
      </c>
      <c r="D346" s="34">
        <v>21085</v>
      </c>
      <c r="E346" s="34" t="s">
        <v>1</v>
      </c>
      <c r="F346" s="62" t="s">
        <v>84</v>
      </c>
      <c r="G346" s="34" t="s">
        <v>0</v>
      </c>
      <c r="H346" s="60">
        <v>36</v>
      </c>
      <c r="I346" s="34" t="s">
        <v>51</v>
      </c>
      <c r="J346" s="43">
        <f>VLOOKUP($B346,'Total Price List'!$B$7:$L$683,11,FALSE)</f>
        <v>41.616</v>
      </c>
      <c r="K346" s="16"/>
      <c r="L346" s="9"/>
      <c r="M346" s="16"/>
    </row>
    <row r="347" spans="2:13" s="14" customFormat="1" ht="12" customHeight="1" x14ac:dyDescent="0.2">
      <c r="B347" s="177" t="str">
        <f t="shared" si="12"/>
        <v>21086-(from 250)-36</v>
      </c>
      <c r="C347" s="58" t="s">
        <v>11</v>
      </c>
      <c r="D347" s="34">
        <v>21086</v>
      </c>
      <c r="E347" s="34" t="s">
        <v>1</v>
      </c>
      <c r="F347" s="62" t="s">
        <v>85</v>
      </c>
      <c r="G347" s="34" t="s">
        <v>0</v>
      </c>
      <c r="H347" s="60">
        <v>36</v>
      </c>
      <c r="I347" s="34" t="s">
        <v>51</v>
      </c>
      <c r="J347" s="43">
        <f>VLOOKUP($B347,'Total Price List'!$B$7:$L$683,11,FALSE)</f>
        <v>36.72</v>
      </c>
      <c r="K347" s="16"/>
      <c r="L347" s="9"/>
      <c r="M347" s="16"/>
    </row>
    <row r="348" spans="2:13" s="14" customFormat="1" ht="12" customHeight="1" x14ac:dyDescent="0.2">
      <c r="B348" s="177" t="str">
        <f t="shared" si="12"/>
        <v>21087-(from 500)-36</v>
      </c>
      <c r="C348" s="58" t="s">
        <v>11</v>
      </c>
      <c r="D348" s="34">
        <v>21087</v>
      </c>
      <c r="E348" s="34" t="s">
        <v>1</v>
      </c>
      <c r="F348" s="62" t="s">
        <v>86</v>
      </c>
      <c r="G348" s="34" t="s">
        <v>0</v>
      </c>
      <c r="H348" s="60">
        <v>36</v>
      </c>
      <c r="I348" s="34" t="s">
        <v>51</v>
      </c>
      <c r="J348" s="43">
        <f>VLOOKUP($B348,'Total Price List'!$B$7:$L$683,11,FALSE)</f>
        <v>31.823999999999995</v>
      </c>
      <c r="K348" s="16"/>
      <c r="L348" s="9"/>
      <c r="M348" s="16"/>
    </row>
    <row r="349" spans="2:13" s="14" customFormat="1" ht="12" customHeight="1" thickBot="1" x14ac:dyDescent="0.25">
      <c r="B349" s="177" t="str">
        <f t="shared" si="12"/>
        <v>21088-(from 1.000)-36</v>
      </c>
      <c r="C349" s="64" t="s">
        <v>11</v>
      </c>
      <c r="D349" s="38">
        <v>21088</v>
      </c>
      <c r="E349" s="38" t="s">
        <v>1</v>
      </c>
      <c r="F349" s="65" t="s">
        <v>87</v>
      </c>
      <c r="G349" s="38" t="s">
        <v>0</v>
      </c>
      <c r="H349" s="60">
        <v>36</v>
      </c>
      <c r="I349" s="34" t="s">
        <v>51</v>
      </c>
      <c r="J349" s="43">
        <f>VLOOKUP($B349,'Total Price List'!$B$7:$L$683,11,FALSE)</f>
        <v>29.375999999999994</v>
      </c>
      <c r="K349" s="16"/>
      <c r="L349" s="9"/>
      <c r="M349" s="16"/>
    </row>
    <row r="350" spans="2:13" ht="12" customHeight="1" x14ac:dyDescent="0.2">
      <c r="C350" s="72" t="s">
        <v>105</v>
      </c>
      <c r="D350" s="73"/>
      <c r="E350" s="73"/>
      <c r="F350" s="74"/>
      <c r="G350" s="73"/>
      <c r="H350" s="75"/>
      <c r="I350" s="73"/>
      <c r="J350" s="198"/>
    </row>
    <row r="351" spans="2:13" ht="12" customHeight="1" x14ac:dyDescent="0.2">
      <c r="B351" s="161"/>
      <c r="C351" s="77" t="s">
        <v>5</v>
      </c>
      <c r="D351" s="165">
        <v>20061</v>
      </c>
      <c r="E351" s="85" t="s">
        <v>1</v>
      </c>
      <c r="F351" s="162" t="s">
        <v>102</v>
      </c>
      <c r="G351" s="34" t="s">
        <v>0</v>
      </c>
      <c r="H351" s="163">
        <v>12</v>
      </c>
      <c r="I351" s="34" t="s">
        <v>45</v>
      </c>
      <c r="J351" s="43">
        <v>13</v>
      </c>
    </row>
    <row r="352" spans="2:13" ht="12" customHeight="1" x14ac:dyDescent="0.2">
      <c r="B352" s="161"/>
      <c r="C352" s="77" t="s">
        <v>5</v>
      </c>
      <c r="D352" s="165">
        <v>20063</v>
      </c>
      <c r="E352" s="85" t="s">
        <v>1</v>
      </c>
      <c r="F352" s="162" t="s">
        <v>103</v>
      </c>
      <c r="G352" s="34" t="s">
        <v>0</v>
      </c>
      <c r="H352" s="163">
        <v>12</v>
      </c>
      <c r="I352" s="34" t="s">
        <v>45</v>
      </c>
      <c r="J352" s="43">
        <v>11</v>
      </c>
    </row>
    <row r="353" spans="2:10" ht="12" customHeight="1" x14ac:dyDescent="0.2">
      <c r="B353" s="161"/>
      <c r="C353" s="58" t="s">
        <v>5</v>
      </c>
      <c r="D353" s="165">
        <v>20071</v>
      </c>
      <c r="E353" s="85" t="s">
        <v>1</v>
      </c>
      <c r="F353" s="162" t="s">
        <v>102</v>
      </c>
      <c r="G353" s="34" t="s">
        <v>0</v>
      </c>
      <c r="H353" s="163">
        <v>24</v>
      </c>
      <c r="I353" s="34" t="s">
        <v>45</v>
      </c>
      <c r="J353" s="43">
        <v>22.75</v>
      </c>
    </row>
    <row r="354" spans="2:10" ht="12" customHeight="1" x14ac:dyDescent="0.2">
      <c r="B354" s="161"/>
      <c r="C354" s="77" t="s">
        <v>5</v>
      </c>
      <c r="D354" s="165">
        <v>20073</v>
      </c>
      <c r="E354" s="85" t="s">
        <v>1</v>
      </c>
      <c r="F354" s="162" t="s">
        <v>103</v>
      </c>
      <c r="G354" s="34" t="s">
        <v>0</v>
      </c>
      <c r="H354" s="163">
        <v>24</v>
      </c>
      <c r="I354" s="34" t="s">
        <v>45</v>
      </c>
      <c r="J354" s="43">
        <v>19.25</v>
      </c>
    </row>
    <row r="355" spans="2:10" ht="12" customHeight="1" x14ac:dyDescent="0.2">
      <c r="B355" s="161"/>
      <c r="C355" s="77" t="s">
        <v>5</v>
      </c>
      <c r="D355" s="165">
        <v>20081</v>
      </c>
      <c r="E355" s="85" t="s">
        <v>1</v>
      </c>
      <c r="F355" s="162" t="s">
        <v>102</v>
      </c>
      <c r="G355" s="34" t="s">
        <v>0</v>
      </c>
      <c r="H355" s="163">
        <v>36</v>
      </c>
      <c r="I355" s="34" t="s">
        <v>45</v>
      </c>
      <c r="J355" s="43">
        <v>32.5</v>
      </c>
    </row>
    <row r="356" spans="2:10" ht="12" customHeight="1" x14ac:dyDescent="0.2">
      <c r="B356" s="161"/>
      <c r="C356" s="58" t="s">
        <v>5</v>
      </c>
      <c r="D356" s="165">
        <v>20083</v>
      </c>
      <c r="E356" s="85" t="s">
        <v>1</v>
      </c>
      <c r="F356" s="162" t="s">
        <v>103</v>
      </c>
      <c r="G356" s="34" t="s">
        <v>0</v>
      </c>
      <c r="H356" s="163">
        <v>36</v>
      </c>
      <c r="I356" s="34" t="s">
        <v>45</v>
      </c>
      <c r="J356" s="43">
        <v>27.5</v>
      </c>
    </row>
    <row r="357" spans="2:10" ht="12" customHeight="1" x14ac:dyDescent="0.2">
      <c r="B357" s="161"/>
      <c r="C357" s="58" t="s">
        <v>3</v>
      </c>
      <c r="D357" s="165">
        <v>20161</v>
      </c>
      <c r="E357" s="85" t="s">
        <v>1</v>
      </c>
      <c r="F357" s="162" t="s">
        <v>102</v>
      </c>
      <c r="G357" s="34" t="s">
        <v>0</v>
      </c>
      <c r="H357" s="163">
        <v>12</v>
      </c>
      <c r="I357" s="34" t="s">
        <v>45</v>
      </c>
      <c r="J357" s="43">
        <v>14</v>
      </c>
    </row>
    <row r="358" spans="2:10" ht="12" customHeight="1" x14ac:dyDescent="0.2">
      <c r="B358" s="161"/>
      <c r="C358" s="58" t="s">
        <v>3</v>
      </c>
      <c r="D358" s="165">
        <v>20163</v>
      </c>
      <c r="E358" s="85" t="s">
        <v>1</v>
      </c>
      <c r="F358" s="162" t="s">
        <v>103</v>
      </c>
      <c r="G358" s="34" t="s">
        <v>0</v>
      </c>
      <c r="H358" s="163">
        <v>12</v>
      </c>
      <c r="I358" s="34" t="s">
        <v>45</v>
      </c>
      <c r="J358" s="43">
        <v>12</v>
      </c>
    </row>
    <row r="359" spans="2:10" ht="12" customHeight="1" x14ac:dyDescent="0.2">
      <c r="B359" s="161"/>
      <c r="C359" s="58" t="s">
        <v>3</v>
      </c>
      <c r="D359" s="165">
        <v>20171</v>
      </c>
      <c r="E359" s="85" t="s">
        <v>1</v>
      </c>
      <c r="F359" s="162" t="s">
        <v>102</v>
      </c>
      <c r="G359" s="34" t="s">
        <v>0</v>
      </c>
      <c r="H359" s="163">
        <v>24</v>
      </c>
      <c r="I359" s="34" t="s">
        <v>45</v>
      </c>
      <c r="J359" s="43">
        <v>24.5</v>
      </c>
    </row>
    <row r="360" spans="2:10" ht="12" customHeight="1" x14ac:dyDescent="0.2">
      <c r="B360" s="161"/>
      <c r="C360" s="58" t="s">
        <v>3</v>
      </c>
      <c r="D360" s="165">
        <v>20173</v>
      </c>
      <c r="E360" s="85" t="s">
        <v>1</v>
      </c>
      <c r="F360" s="162" t="s">
        <v>103</v>
      </c>
      <c r="G360" s="34" t="s">
        <v>0</v>
      </c>
      <c r="H360" s="163">
        <v>24</v>
      </c>
      <c r="I360" s="34" t="s">
        <v>45</v>
      </c>
      <c r="J360" s="43">
        <v>21</v>
      </c>
    </row>
    <row r="361" spans="2:10" ht="12" customHeight="1" x14ac:dyDescent="0.2">
      <c r="B361" s="161"/>
      <c r="C361" s="58" t="s">
        <v>3</v>
      </c>
      <c r="D361" s="165">
        <v>20181</v>
      </c>
      <c r="E361" s="85" t="s">
        <v>1</v>
      </c>
      <c r="F361" s="162" t="s">
        <v>102</v>
      </c>
      <c r="G361" s="34" t="s">
        <v>0</v>
      </c>
      <c r="H361" s="163">
        <v>36</v>
      </c>
      <c r="I361" s="34" t="s">
        <v>45</v>
      </c>
      <c r="J361" s="43">
        <v>35</v>
      </c>
    </row>
    <row r="362" spans="2:10" ht="12" customHeight="1" x14ac:dyDescent="0.2">
      <c r="B362" s="161"/>
      <c r="C362" s="58" t="s">
        <v>3</v>
      </c>
      <c r="D362" s="165">
        <v>20183</v>
      </c>
      <c r="E362" s="85" t="s">
        <v>1</v>
      </c>
      <c r="F362" s="162" t="s">
        <v>103</v>
      </c>
      <c r="G362" s="34" t="s">
        <v>0</v>
      </c>
      <c r="H362" s="163">
        <v>36</v>
      </c>
      <c r="I362" s="34" t="s">
        <v>45</v>
      </c>
      <c r="J362" s="43">
        <v>30</v>
      </c>
    </row>
    <row r="363" spans="2:10" ht="12" customHeight="1" x14ac:dyDescent="0.2">
      <c r="B363" s="161"/>
      <c r="C363" s="58" t="s">
        <v>4</v>
      </c>
      <c r="D363" s="165">
        <v>21761</v>
      </c>
      <c r="E363" s="85" t="s">
        <v>1</v>
      </c>
      <c r="F363" s="162" t="s">
        <v>102</v>
      </c>
      <c r="G363" s="34" t="s">
        <v>0</v>
      </c>
      <c r="H363" s="163">
        <v>12</v>
      </c>
      <c r="I363" s="34" t="s">
        <v>45</v>
      </c>
      <c r="J363" s="43">
        <v>15</v>
      </c>
    </row>
    <row r="364" spans="2:10" ht="12" customHeight="1" x14ac:dyDescent="0.2">
      <c r="B364" s="161"/>
      <c r="C364" s="58" t="s">
        <v>4</v>
      </c>
      <c r="D364" s="165">
        <v>21763</v>
      </c>
      <c r="E364" s="85" t="s">
        <v>1</v>
      </c>
      <c r="F364" s="162" t="s">
        <v>103</v>
      </c>
      <c r="G364" s="34" t="s">
        <v>0</v>
      </c>
      <c r="H364" s="163">
        <v>12</v>
      </c>
      <c r="I364" s="34" t="s">
        <v>45</v>
      </c>
      <c r="J364" s="43">
        <v>13</v>
      </c>
    </row>
    <row r="365" spans="2:10" ht="12" customHeight="1" x14ac:dyDescent="0.2">
      <c r="B365" s="161"/>
      <c r="C365" s="58" t="s">
        <v>4</v>
      </c>
      <c r="D365" s="165">
        <v>21771</v>
      </c>
      <c r="E365" s="85" t="s">
        <v>1</v>
      </c>
      <c r="F365" s="162" t="s">
        <v>102</v>
      </c>
      <c r="G365" s="34" t="s">
        <v>0</v>
      </c>
      <c r="H365" s="163">
        <v>24</v>
      </c>
      <c r="I365" s="34" t="s">
        <v>45</v>
      </c>
      <c r="J365" s="43">
        <v>26.25</v>
      </c>
    </row>
    <row r="366" spans="2:10" ht="12" customHeight="1" x14ac:dyDescent="0.2">
      <c r="B366" s="161"/>
      <c r="C366" s="58" t="s">
        <v>4</v>
      </c>
      <c r="D366" s="165">
        <v>21773</v>
      </c>
      <c r="E366" s="85" t="s">
        <v>1</v>
      </c>
      <c r="F366" s="162" t="s">
        <v>103</v>
      </c>
      <c r="G366" s="34" t="s">
        <v>0</v>
      </c>
      <c r="H366" s="163">
        <v>24</v>
      </c>
      <c r="I366" s="34" t="s">
        <v>45</v>
      </c>
      <c r="J366" s="43">
        <v>22.75</v>
      </c>
    </row>
    <row r="367" spans="2:10" ht="12" customHeight="1" x14ac:dyDescent="0.2">
      <c r="B367" s="161"/>
      <c r="C367" s="58" t="s">
        <v>4</v>
      </c>
      <c r="D367" s="165">
        <v>21781</v>
      </c>
      <c r="E367" s="85" t="s">
        <v>1</v>
      </c>
      <c r="F367" s="162" t="s">
        <v>102</v>
      </c>
      <c r="G367" s="34" t="s">
        <v>0</v>
      </c>
      <c r="H367" s="163">
        <v>36</v>
      </c>
      <c r="I367" s="34" t="s">
        <v>45</v>
      </c>
      <c r="J367" s="43">
        <v>37.5</v>
      </c>
    </row>
    <row r="368" spans="2:10" ht="12" customHeight="1" thickBot="1" x14ac:dyDescent="0.25">
      <c r="B368" s="161"/>
      <c r="C368" s="58" t="s">
        <v>4</v>
      </c>
      <c r="D368" s="166">
        <v>21783</v>
      </c>
      <c r="E368" s="85" t="s">
        <v>1</v>
      </c>
      <c r="F368" s="162" t="s">
        <v>103</v>
      </c>
      <c r="G368" s="34" t="s">
        <v>0</v>
      </c>
      <c r="H368" s="163">
        <v>36</v>
      </c>
      <c r="I368" s="34" t="s">
        <v>45</v>
      </c>
      <c r="J368" s="43">
        <v>32.5</v>
      </c>
    </row>
    <row r="369" spans="2:13" s="14" customFormat="1" ht="12" customHeight="1" x14ac:dyDescent="0.2">
      <c r="C369" s="72" t="s">
        <v>78</v>
      </c>
      <c r="D369" s="73"/>
      <c r="E369" s="73"/>
      <c r="F369" s="74"/>
      <c r="G369" s="73"/>
      <c r="H369" s="75"/>
      <c r="I369" s="73"/>
      <c r="J369" s="198"/>
      <c r="K369" s="16"/>
      <c r="L369" s="9"/>
      <c r="M369" s="16"/>
    </row>
    <row r="370" spans="2:13" s="12" customFormat="1" ht="12" customHeight="1" x14ac:dyDescent="0.2">
      <c r="B370" s="177" t="str">
        <f t="shared" ref="B370:B393" si="13">D370&amp;"-("&amp;F370&amp;")-"&amp;H370</f>
        <v>22161-(from 5)-12</v>
      </c>
      <c r="C370" s="77" t="s">
        <v>14</v>
      </c>
      <c r="D370" s="78">
        <v>22161</v>
      </c>
      <c r="E370" s="91" t="s">
        <v>1</v>
      </c>
      <c r="F370" s="59" t="s">
        <v>80</v>
      </c>
      <c r="G370" s="91" t="s">
        <v>0</v>
      </c>
      <c r="H370" s="79">
        <v>12</v>
      </c>
      <c r="I370" s="91" t="s">
        <v>51</v>
      </c>
      <c r="J370" s="43">
        <f>VLOOKUP($B370,'Total Price List'!$B$7:$L$683,11,FALSE)</f>
        <v>21</v>
      </c>
      <c r="L370" s="13"/>
    </row>
    <row r="371" spans="2:13" s="14" customFormat="1" ht="12" customHeight="1" x14ac:dyDescent="0.2">
      <c r="B371" s="177" t="str">
        <f t="shared" si="13"/>
        <v>22162-(from 10)-12</v>
      </c>
      <c r="C371" s="77" t="s">
        <v>14</v>
      </c>
      <c r="D371" s="78">
        <v>22162</v>
      </c>
      <c r="E371" s="91" t="s">
        <v>1</v>
      </c>
      <c r="F371" s="59" t="s">
        <v>81</v>
      </c>
      <c r="G371" s="91" t="s">
        <v>0</v>
      </c>
      <c r="H371" s="79">
        <v>12</v>
      </c>
      <c r="I371" s="91" t="s">
        <v>51</v>
      </c>
      <c r="J371" s="43">
        <f>VLOOKUP($B371,'Total Price List'!$B$7:$L$683,11,FALSE)</f>
        <v>18.2</v>
      </c>
      <c r="L371" s="15"/>
    </row>
    <row r="372" spans="2:13" s="14" customFormat="1" ht="12" customHeight="1" x14ac:dyDescent="0.2">
      <c r="B372" s="177" t="str">
        <f t="shared" si="13"/>
        <v>22163-(from 25)-12</v>
      </c>
      <c r="C372" s="77" t="s">
        <v>14</v>
      </c>
      <c r="D372" s="78">
        <v>22163</v>
      </c>
      <c r="E372" s="91" t="s">
        <v>1</v>
      </c>
      <c r="F372" s="61" t="s">
        <v>82</v>
      </c>
      <c r="G372" s="91" t="s">
        <v>0</v>
      </c>
      <c r="H372" s="79">
        <v>12</v>
      </c>
      <c r="I372" s="91" t="s">
        <v>51</v>
      </c>
      <c r="J372" s="43">
        <f>VLOOKUP($B372,'Total Price List'!$B$7:$L$683,11,FALSE)</f>
        <v>15.4</v>
      </c>
      <c r="L372" s="231"/>
      <c r="M372" s="231"/>
    </row>
    <row r="373" spans="2:13" s="14" customFormat="1" ht="12" customHeight="1" x14ac:dyDescent="0.2">
      <c r="B373" s="177" t="str">
        <f t="shared" si="13"/>
        <v>22164-(from 50)-12</v>
      </c>
      <c r="C373" s="77" t="s">
        <v>14</v>
      </c>
      <c r="D373" s="78">
        <v>22164</v>
      </c>
      <c r="E373" s="91" t="s">
        <v>1</v>
      </c>
      <c r="F373" s="61" t="s">
        <v>83</v>
      </c>
      <c r="G373" s="91" t="s">
        <v>0</v>
      </c>
      <c r="H373" s="79">
        <v>12</v>
      </c>
      <c r="I373" s="91" t="s">
        <v>51</v>
      </c>
      <c r="J373" s="43">
        <f>VLOOKUP($B373,'Total Price List'!$B$7:$L$683,11,FALSE)</f>
        <v>12.6</v>
      </c>
      <c r="L373" s="15"/>
    </row>
    <row r="374" spans="2:13" ht="12" customHeight="1" x14ac:dyDescent="0.2">
      <c r="B374" s="177" t="str">
        <f t="shared" si="13"/>
        <v>22165-(from 100)-12</v>
      </c>
      <c r="C374" s="77" t="s">
        <v>14</v>
      </c>
      <c r="D374" s="78">
        <v>22165</v>
      </c>
      <c r="E374" s="91" t="s">
        <v>1</v>
      </c>
      <c r="F374" s="62" t="s">
        <v>84</v>
      </c>
      <c r="G374" s="91" t="s">
        <v>0</v>
      </c>
      <c r="H374" s="79">
        <v>12</v>
      </c>
      <c r="I374" s="91" t="s">
        <v>51</v>
      </c>
      <c r="J374" s="43">
        <f>VLOOKUP($B374,'Total Price List'!$B$7:$L$683,11,FALSE)</f>
        <v>10.5</v>
      </c>
      <c r="K374" s="16"/>
      <c r="M374" s="16"/>
    </row>
    <row r="375" spans="2:13" ht="12" customHeight="1" x14ac:dyDescent="0.2">
      <c r="B375" s="177" t="str">
        <f t="shared" si="13"/>
        <v>22166-(from 250)-12</v>
      </c>
      <c r="C375" s="77" t="s">
        <v>14</v>
      </c>
      <c r="D375" s="78">
        <v>22166</v>
      </c>
      <c r="E375" s="91" t="s">
        <v>1</v>
      </c>
      <c r="F375" s="62" t="s">
        <v>85</v>
      </c>
      <c r="G375" s="91" t="s">
        <v>0</v>
      </c>
      <c r="H375" s="79">
        <v>12</v>
      </c>
      <c r="I375" s="91" t="s">
        <v>51</v>
      </c>
      <c r="J375" s="43">
        <f>VLOOKUP($B375,'Total Price List'!$B$7:$L$683,11,FALSE)</f>
        <v>8.4</v>
      </c>
      <c r="K375" s="16"/>
      <c r="M375" s="16"/>
    </row>
    <row r="376" spans="2:13" ht="12" customHeight="1" x14ac:dyDescent="0.2">
      <c r="B376" s="177" t="str">
        <f t="shared" si="13"/>
        <v>22167-(from 500)-12</v>
      </c>
      <c r="C376" s="77" t="s">
        <v>14</v>
      </c>
      <c r="D376" s="78">
        <v>22167</v>
      </c>
      <c r="E376" s="91" t="s">
        <v>1</v>
      </c>
      <c r="F376" s="62" t="s">
        <v>86</v>
      </c>
      <c r="G376" s="91" t="s">
        <v>0</v>
      </c>
      <c r="H376" s="79">
        <v>12</v>
      </c>
      <c r="I376" s="91" t="s">
        <v>51</v>
      </c>
      <c r="J376" s="43">
        <f>VLOOKUP($B376,'Total Price List'!$B$7:$L$683,11,FALSE)</f>
        <v>7</v>
      </c>
      <c r="K376" s="16"/>
      <c r="M376" s="16"/>
    </row>
    <row r="377" spans="2:13" ht="12" customHeight="1" x14ac:dyDescent="0.2">
      <c r="B377" s="177" t="str">
        <f t="shared" si="13"/>
        <v>22168-(from 1.000)-12</v>
      </c>
      <c r="C377" s="77" t="s">
        <v>14</v>
      </c>
      <c r="D377" s="78">
        <v>22168</v>
      </c>
      <c r="E377" s="91" t="s">
        <v>1</v>
      </c>
      <c r="F377" s="62" t="s">
        <v>87</v>
      </c>
      <c r="G377" s="91" t="s">
        <v>0</v>
      </c>
      <c r="H377" s="79">
        <v>12</v>
      </c>
      <c r="I377" s="91" t="s">
        <v>51</v>
      </c>
      <c r="J377" s="43">
        <f>VLOOKUP($B377,'Total Price List'!$B$7:$L$683,11,FALSE)</f>
        <v>5.6</v>
      </c>
      <c r="K377" s="16"/>
      <c r="M377" s="16"/>
    </row>
    <row r="378" spans="2:13" ht="12" customHeight="1" x14ac:dyDescent="0.2">
      <c r="B378" s="177" t="str">
        <f t="shared" si="13"/>
        <v>22171-(from 5)-24</v>
      </c>
      <c r="C378" s="77" t="s">
        <v>14</v>
      </c>
      <c r="D378" s="63">
        <v>22171</v>
      </c>
      <c r="E378" s="91" t="s">
        <v>1</v>
      </c>
      <c r="F378" s="61" t="s">
        <v>80</v>
      </c>
      <c r="G378" s="91" t="s">
        <v>0</v>
      </c>
      <c r="H378" s="79">
        <v>24</v>
      </c>
      <c r="I378" s="91" t="s">
        <v>51</v>
      </c>
      <c r="J378" s="43">
        <f>VLOOKUP($B378,'Total Price List'!$B$7:$L$683,11,FALSE)</f>
        <v>36</v>
      </c>
      <c r="K378" s="16"/>
      <c r="M378" s="16"/>
    </row>
    <row r="379" spans="2:13" ht="12" customHeight="1" x14ac:dyDescent="0.2">
      <c r="B379" s="177" t="str">
        <f t="shared" si="13"/>
        <v>22172-(from 10)-24</v>
      </c>
      <c r="C379" s="77" t="s">
        <v>14</v>
      </c>
      <c r="D379" s="78">
        <v>22172</v>
      </c>
      <c r="E379" s="91" t="s">
        <v>1</v>
      </c>
      <c r="F379" s="61" t="s">
        <v>81</v>
      </c>
      <c r="G379" s="91" t="s">
        <v>0</v>
      </c>
      <c r="H379" s="79">
        <v>24</v>
      </c>
      <c r="I379" s="91" t="s">
        <v>51</v>
      </c>
      <c r="J379" s="43">
        <f>VLOOKUP($B379,'Total Price List'!$B$7:$L$683,11,FALSE)</f>
        <v>31.2</v>
      </c>
      <c r="K379" s="16"/>
      <c r="M379" s="16"/>
    </row>
    <row r="380" spans="2:13" ht="12" customHeight="1" x14ac:dyDescent="0.2">
      <c r="B380" s="177" t="str">
        <f t="shared" si="13"/>
        <v>22173-(from 25)-24</v>
      </c>
      <c r="C380" s="77" t="s">
        <v>14</v>
      </c>
      <c r="D380" s="78">
        <v>22173</v>
      </c>
      <c r="E380" s="91" t="s">
        <v>1</v>
      </c>
      <c r="F380" s="62" t="s">
        <v>82</v>
      </c>
      <c r="G380" s="91" t="s">
        <v>0</v>
      </c>
      <c r="H380" s="79">
        <v>24</v>
      </c>
      <c r="I380" s="91" t="s">
        <v>51</v>
      </c>
      <c r="J380" s="43">
        <f>VLOOKUP($B380,'Total Price List'!$B$7:$L$683,11,FALSE)</f>
        <v>26.4</v>
      </c>
      <c r="K380" s="16"/>
      <c r="M380" s="16"/>
    </row>
    <row r="381" spans="2:13" ht="12" customHeight="1" x14ac:dyDescent="0.2">
      <c r="B381" s="177" t="str">
        <f t="shared" si="13"/>
        <v>22174-(from 50)-24</v>
      </c>
      <c r="C381" s="77" t="s">
        <v>14</v>
      </c>
      <c r="D381" s="78">
        <v>22174</v>
      </c>
      <c r="E381" s="91" t="s">
        <v>1</v>
      </c>
      <c r="F381" s="62" t="s">
        <v>83</v>
      </c>
      <c r="G381" s="91" t="s">
        <v>0</v>
      </c>
      <c r="H381" s="79">
        <v>24</v>
      </c>
      <c r="I381" s="91" t="s">
        <v>51</v>
      </c>
      <c r="J381" s="43">
        <f>VLOOKUP($B381,'Total Price List'!$B$7:$L$683,11,FALSE)</f>
        <v>21.6</v>
      </c>
      <c r="K381" s="16"/>
      <c r="M381" s="16"/>
    </row>
    <row r="382" spans="2:13" ht="12" customHeight="1" x14ac:dyDescent="0.2">
      <c r="B382" s="177" t="str">
        <f t="shared" si="13"/>
        <v>22175-(from 100)-24</v>
      </c>
      <c r="C382" s="77" t="s">
        <v>14</v>
      </c>
      <c r="D382" s="78">
        <v>22175</v>
      </c>
      <c r="E382" s="91" t="s">
        <v>1</v>
      </c>
      <c r="F382" s="62" t="s">
        <v>84</v>
      </c>
      <c r="G382" s="91" t="s">
        <v>0</v>
      </c>
      <c r="H382" s="79">
        <v>24</v>
      </c>
      <c r="I382" s="91" t="s">
        <v>51</v>
      </c>
      <c r="J382" s="43">
        <f>VLOOKUP($B382,'Total Price List'!$B$7:$L$683,11,FALSE)</f>
        <v>18</v>
      </c>
      <c r="K382" s="16"/>
      <c r="M382" s="16"/>
    </row>
    <row r="383" spans="2:13" ht="12" customHeight="1" x14ac:dyDescent="0.2">
      <c r="B383" s="177" t="str">
        <f t="shared" si="13"/>
        <v>22176-(from 250)-24</v>
      </c>
      <c r="C383" s="77" t="s">
        <v>14</v>
      </c>
      <c r="D383" s="78">
        <v>22176</v>
      </c>
      <c r="E383" s="91" t="s">
        <v>1</v>
      </c>
      <c r="F383" s="62" t="s">
        <v>85</v>
      </c>
      <c r="G383" s="91" t="s">
        <v>0</v>
      </c>
      <c r="H383" s="79">
        <v>24</v>
      </c>
      <c r="I383" s="91" t="s">
        <v>51</v>
      </c>
      <c r="J383" s="43">
        <f>VLOOKUP($B383,'Total Price List'!$B$7:$L$683,11,FALSE)</f>
        <v>14.4</v>
      </c>
      <c r="K383" s="16"/>
      <c r="M383" s="16"/>
    </row>
    <row r="384" spans="2:13" ht="12" customHeight="1" x14ac:dyDescent="0.2">
      <c r="B384" s="177" t="str">
        <f t="shared" si="13"/>
        <v>22177-(from 500)-24</v>
      </c>
      <c r="C384" s="77" t="s">
        <v>14</v>
      </c>
      <c r="D384" s="78">
        <v>22177</v>
      </c>
      <c r="E384" s="91" t="s">
        <v>1</v>
      </c>
      <c r="F384" s="62" t="s">
        <v>86</v>
      </c>
      <c r="G384" s="91" t="s">
        <v>0</v>
      </c>
      <c r="H384" s="79">
        <v>24</v>
      </c>
      <c r="I384" s="91" t="s">
        <v>51</v>
      </c>
      <c r="J384" s="43">
        <f>VLOOKUP($B384,'Total Price List'!$B$7:$L$683,11,FALSE)</f>
        <v>12</v>
      </c>
      <c r="K384" s="16"/>
      <c r="M384" s="16"/>
    </row>
    <row r="385" spans="2:13" ht="12" customHeight="1" x14ac:dyDescent="0.2">
      <c r="B385" s="177" t="str">
        <f t="shared" si="13"/>
        <v>22178-(from 1.000)-24</v>
      </c>
      <c r="C385" s="77" t="s">
        <v>14</v>
      </c>
      <c r="D385" s="78">
        <v>22178</v>
      </c>
      <c r="E385" s="91" t="s">
        <v>1</v>
      </c>
      <c r="F385" s="62" t="s">
        <v>87</v>
      </c>
      <c r="G385" s="91" t="s">
        <v>0</v>
      </c>
      <c r="H385" s="79">
        <v>24</v>
      </c>
      <c r="I385" s="91" t="s">
        <v>51</v>
      </c>
      <c r="J385" s="43">
        <f>VLOOKUP($B385,'Total Price List'!$B$7:$L$683,11,FALSE)</f>
        <v>9.6</v>
      </c>
      <c r="K385" s="16"/>
      <c r="M385" s="16"/>
    </row>
    <row r="386" spans="2:13" ht="12" customHeight="1" x14ac:dyDescent="0.2">
      <c r="B386" s="177" t="str">
        <f t="shared" si="13"/>
        <v>22181-(from 5)-36</v>
      </c>
      <c r="C386" s="77" t="s">
        <v>14</v>
      </c>
      <c r="D386" s="63">
        <v>22181</v>
      </c>
      <c r="E386" s="91" t="s">
        <v>1</v>
      </c>
      <c r="F386" s="61" t="s">
        <v>80</v>
      </c>
      <c r="G386" s="91" t="s">
        <v>0</v>
      </c>
      <c r="H386" s="79">
        <v>36</v>
      </c>
      <c r="I386" s="91" t="s">
        <v>51</v>
      </c>
      <c r="J386" s="43">
        <f>VLOOKUP($B386,'Total Price List'!$B$7:$L$683,11,FALSE)</f>
        <v>54</v>
      </c>
      <c r="K386" s="16"/>
      <c r="M386" s="16"/>
    </row>
    <row r="387" spans="2:13" ht="12" customHeight="1" x14ac:dyDescent="0.2">
      <c r="B387" s="177" t="str">
        <f t="shared" si="13"/>
        <v>22182-(from 10)-36</v>
      </c>
      <c r="C387" s="77" t="s">
        <v>14</v>
      </c>
      <c r="D387" s="78">
        <v>22182</v>
      </c>
      <c r="E387" s="91" t="s">
        <v>1</v>
      </c>
      <c r="F387" s="61" t="s">
        <v>81</v>
      </c>
      <c r="G387" s="91" t="s">
        <v>0</v>
      </c>
      <c r="H387" s="79">
        <v>36</v>
      </c>
      <c r="I387" s="91" t="s">
        <v>51</v>
      </c>
      <c r="J387" s="43">
        <f>VLOOKUP($B387,'Total Price List'!$B$7:$L$683,11,FALSE)</f>
        <v>46.8</v>
      </c>
      <c r="K387" s="16"/>
      <c r="M387" s="16"/>
    </row>
    <row r="388" spans="2:13" ht="12" customHeight="1" x14ac:dyDescent="0.2">
      <c r="B388" s="177" t="str">
        <f t="shared" si="13"/>
        <v>22183-(from 25)-36</v>
      </c>
      <c r="C388" s="77" t="s">
        <v>14</v>
      </c>
      <c r="D388" s="78">
        <v>22183</v>
      </c>
      <c r="E388" s="91" t="s">
        <v>1</v>
      </c>
      <c r="F388" s="62" t="s">
        <v>82</v>
      </c>
      <c r="G388" s="91" t="s">
        <v>0</v>
      </c>
      <c r="H388" s="79">
        <v>36</v>
      </c>
      <c r="I388" s="91" t="s">
        <v>51</v>
      </c>
      <c r="J388" s="43">
        <f>VLOOKUP($B388,'Total Price List'!$B$7:$L$683,11,FALSE)</f>
        <v>39.6</v>
      </c>
      <c r="K388" s="16"/>
      <c r="M388" s="16"/>
    </row>
    <row r="389" spans="2:13" ht="12" customHeight="1" x14ac:dyDescent="0.2">
      <c r="B389" s="177" t="str">
        <f t="shared" si="13"/>
        <v>22184-(from 50)-36</v>
      </c>
      <c r="C389" s="77" t="s">
        <v>14</v>
      </c>
      <c r="D389" s="78">
        <v>22184</v>
      </c>
      <c r="E389" s="91" t="s">
        <v>1</v>
      </c>
      <c r="F389" s="62" t="s">
        <v>83</v>
      </c>
      <c r="G389" s="91" t="s">
        <v>0</v>
      </c>
      <c r="H389" s="79">
        <v>36</v>
      </c>
      <c r="I389" s="91" t="s">
        <v>51</v>
      </c>
      <c r="J389" s="43">
        <f>VLOOKUP($B389,'Total Price List'!$B$7:$L$683,11,FALSE)</f>
        <v>32.4</v>
      </c>
      <c r="K389" s="16"/>
      <c r="M389" s="16"/>
    </row>
    <row r="390" spans="2:13" ht="12" customHeight="1" x14ac:dyDescent="0.2">
      <c r="B390" s="177" t="str">
        <f t="shared" si="13"/>
        <v>22185-(from 100)-36</v>
      </c>
      <c r="C390" s="77" t="s">
        <v>14</v>
      </c>
      <c r="D390" s="78">
        <v>22185</v>
      </c>
      <c r="E390" s="91" t="s">
        <v>1</v>
      </c>
      <c r="F390" s="62" t="s">
        <v>84</v>
      </c>
      <c r="G390" s="91" t="s">
        <v>0</v>
      </c>
      <c r="H390" s="79">
        <v>36</v>
      </c>
      <c r="I390" s="91" t="s">
        <v>51</v>
      </c>
      <c r="J390" s="43">
        <f>VLOOKUP($B390,'Total Price List'!$B$7:$L$683,11,FALSE)</f>
        <v>27</v>
      </c>
      <c r="K390" s="16"/>
      <c r="M390" s="16"/>
    </row>
    <row r="391" spans="2:13" ht="12" customHeight="1" x14ac:dyDescent="0.2">
      <c r="B391" s="177" t="str">
        <f t="shared" si="13"/>
        <v>22186-(from 250)-36</v>
      </c>
      <c r="C391" s="77" t="s">
        <v>14</v>
      </c>
      <c r="D391" s="78">
        <v>22186</v>
      </c>
      <c r="E391" s="91" t="s">
        <v>1</v>
      </c>
      <c r="F391" s="62" t="s">
        <v>85</v>
      </c>
      <c r="G391" s="91" t="s">
        <v>0</v>
      </c>
      <c r="H391" s="79">
        <v>36</v>
      </c>
      <c r="I391" s="91" t="s">
        <v>51</v>
      </c>
      <c r="J391" s="43">
        <f>VLOOKUP($B391,'Total Price List'!$B$7:$L$683,11,FALSE)</f>
        <v>21.6</v>
      </c>
      <c r="K391" s="16"/>
      <c r="M391" s="16"/>
    </row>
    <row r="392" spans="2:13" ht="12" customHeight="1" x14ac:dyDescent="0.2">
      <c r="B392" s="177" t="str">
        <f t="shared" si="13"/>
        <v>22187-(from 500)-36</v>
      </c>
      <c r="C392" s="77" t="s">
        <v>14</v>
      </c>
      <c r="D392" s="78">
        <v>22187</v>
      </c>
      <c r="E392" s="91" t="s">
        <v>1</v>
      </c>
      <c r="F392" s="62" t="s">
        <v>86</v>
      </c>
      <c r="G392" s="91" t="s">
        <v>0</v>
      </c>
      <c r="H392" s="79">
        <v>36</v>
      </c>
      <c r="I392" s="91" t="s">
        <v>51</v>
      </c>
      <c r="J392" s="43">
        <f>VLOOKUP($B392,'Total Price List'!$B$7:$L$683,11,FALSE)</f>
        <v>18</v>
      </c>
      <c r="K392" s="16"/>
      <c r="M392" s="16"/>
    </row>
    <row r="393" spans="2:13" ht="12" customHeight="1" thickBot="1" x14ac:dyDescent="0.25">
      <c r="B393" s="178" t="str">
        <f t="shared" si="13"/>
        <v>22188-(from 1.000)-36</v>
      </c>
      <c r="C393" s="197" t="s">
        <v>14</v>
      </c>
      <c r="D393" s="92">
        <v>22188</v>
      </c>
      <c r="E393" s="94" t="s">
        <v>1</v>
      </c>
      <c r="F393" s="65" t="s">
        <v>87</v>
      </c>
      <c r="G393" s="94" t="s">
        <v>0</v>
      </c>
      <c r="H393" s="167">
        <v>36</v>
      </c>
      <c r="I393" s="94" t="s">
        <v>51</v>
      </c>
      <c r="J393" s="44">
        <f>VLOOKUP($B393,'Total Price List'!$B$7:$L$683,11,FALSE)</f>
        <v>14.4</v>
      </c>
      <c r="K393" s="16"/>
      <c r="M393" s="16"/>
    </row>
    <row r="394" spans="2:13" ht="12" customHeight="1" x14ac:dyDescent="0.2">
      <c r="B394" s="153"/>
      <c r="C394" s="154"/>
      <c r="D394" s="154"/>
      <c r="E394" s="155"/>
      <c r="F394" s="156"/>
      <c r="G394" s="155"/>
      <c r="H394" s="157"/>
      <c r="I394" s="155"/>
      <c r="J394" s="158"/>
      <c r="K394" s="16"/>
      <c r="M394" s="16"/>
    </row>
    <row r="395" spans="2:13" ht="12" customHeight="1" thickBot="1" x14ac:dyDescent="0.25">
      <c r="B395" s="63"/>
      <c r="C395" s="63"/>
      <c r="D395" s="63"/>
      <c r="E395" s="63"/>
      <c r="F395" s="99"/>
      <c r="G395" s="63"/>
      <c r="H395" s="100"/>
      <c r="I395" s="63"/>
      <c r="J395" s="100"/>
      <c r="K395" s="16"/>
      <c r="M395" s="16"/>
    </row>
    <row r="396" spans="2:13" ht="12" customHeight="1" x14ac:dyDescent="0.2">
      <c r="C396" s="101" t="s">
        <v>96</v>
      </c>
      <c r="D396" s="102"/>
      <c r="E396" s="102"/>
      <c r="F396" s="102"/>
      <c r="G396" s="102"/>
      <c r="H396" s="102"/>
      <c r="I396" s="102"/>
      <c r="J396" s="102"/>
      <c r="K396" s="149"/>
      <c r="L396" s="193"/>
      <c r="M396" s="16"/>
    </row>
    <row r="397" spans="2:13" ht="12" customHeight="1" x14ac:dyDescent="0.2">
      <c r="C397" s="104" t="s">
        <v>64</v>
      </c>
      <c r="D397" s="105"/>
      <c r="E397" s="105"/>
      <c r="F397" s="105"/>
      <c r="G397" s="105"/>
      <c r="H397" s="105"/>
      <c r="I397" s="105"/>
      <c r="J397" s="105"/>
      <c r="K397" s="150"/>
      <c r="L397" s="194"/>
      <c r="M397" s="16"/>
    </row>
    <row r="398" spans="2:13" ht="12" customHeight="1" thickBot="1" x14ac:dyDescent="0.25">
      <c r="C398" s="107" t="s">
        <v>101</v>
      </c>
      <c r="D398" s="108"/>
      <c r="E398" s="108"/>
      <c r="F398" s="108"/>
      <c r="G398" s="108"/>
      <c r="H398" s="108"/>
      <c r="I398" s="108"/>
      <c r="J398" s="109"/>
      <c r="K398" s="150"/>
      <c r="L398" s="194"/>
      <c r="M398" s="16"/>
    </row>
    <row r="399" spans="2:13" ht="12" customHeight="1" thickBot="1" x14ac:dyDescent="0.25">
      <c r="C399" s="63"/>
      <c r="D399" s="63"/>
      <c r="E399" s="63"/>
      <c r="F399" s="63"/>
      <c r="G399" s="63"/>
      <c r="H399" s="63"/>
      <c r="I399" s="63"/>
      <c r="J399" s="99"/>
      <c r="K399" s="192"/>
      <c r="L399" s="138"/>
      <c r="M399" s="16"/>
    </row>
    <row r="400" spans="2:13" ht="12" customHeight="1" x14ac:dyDescent="0.2">
      <c r="C400" s="111" t="s">
        <v>65</v>
      </c>
      <c r="D400" s="112"/>
      <c r="E400" s="112"/>
      <c r="F400" s="112"/>
      <c r="G400" s="112"/>
      <c r="H400" s="112"/>
      <c r="I400" s="112"/>
      <c r="J400" s="113"/>
      <c r="K400" s="151"/>
      <c r="L400" s="195"/>
      <c r="M400" s="16"/>
    </row>
    <row r="401" spans="3:13" ht="12" customHeight="1" x14ac:dyDescent="0.2">
      <c r="C401" s="115" t="s">
        <v>97</v>
      </c>
      <c r="D401" s="116"/>
      <c r="E401" s="116"/>
      <c r="F401" s="116"/>
      <c r="G401" s="116"/>
      <c r="H401" s="116"/>
      <c r="I401" s="116"/>
      <c r="J401" s="117"/>
      <c r="K401" s="151"/>
      <c r="L401" s="195"/>
      <c r="M401" s="16"/>
    </row>
    <row r="402" spans="3:13" ht="12" customHeight="1" x14ac:dyDescent="0.2">
      <c r="C402" s="115" t="s">
        <v>66</v>
      </c>
      <c r="D402" s="116"/>
      <c r="E402" s="116"/>
      <c r="F402" s="116"/>
      <c r="G402" s="116"/>
      <c r="H402" s="116"/>
      <c r="I402" s="116"/>
      <c r="J402" s="117"/>
      <c r="K402" s="151"/>
      <c r="L402" s="195"/>
      <c r="M402" s="16"/>
    </row>
    <row r="403" spans="3:13" ht="12" customHeight="1" x14ac:dyDescent="0.2">
      <c r="C403" s="115" t="s">
        <v>67</v>
      </c>
      <c r="D403" s="116"/>
      <c r="E403" s="116"/>
      <c r="F403" s="116"/>
      <c r="G403" s="116"/>
      <c r="H403" s="116"/>
      <c r="I403" s="116"/>
      <c r="J403" s="117"/>
      <c r="K403" s="151"/>
      <c r="L403" s="195"/>
      <c r="M403" s="16"/>
    </row>
    <row r="404" spans="3:13" ht="12" customHeight="1" x14ac:dyDescent="0.2">
      <c r="C404" s="115" t="s">
        <v>68</v>
      </c>
      <c r="D404" s="116"/>
      <c r="E404" s="116"/>
      <c r="F404" s="116"/>
      <c r="G404" s="116"/>
      <c r="H404" s="116"/>
      <c r="I404" s="116"/>
      <c r="J404" s="117"/>
      <c r="K404" s="151"/>
      <c r="L404" s="195"/>
      <c r="M404" s="16"/>
    </row>
    <row r="405" spans="3:13" ht="12" customHeight="1" thickBot="1" x14ac:dyDescent="0.25">
      <c r="C405" s="119" t="s">
        <v>69</v>
      </c>
      <c r="D405" s="120"/>
      <c r="E405" s="120"/>
      <c r="F405" s="120"/>
      <c r="G405" s="120"/>
      <c r="H405" s="120"/>
      <c r="I405" s="120"/>
      <c r="J405" s="121"/>
      <c r="K405" s="151"/>
      <c r="L405" s="195"/>
      <c r="M405" s="16"/>
    </row>
    <row r="406" spans="3:13" ht="12" customHeight="1" x14ac:dyDescent="0.2">
      <c r="K406" s="16"/>
      <c r="M406" s="16"/>
    </row>
    <row r="407" spans="3:13" ht="12" customHeight="1" x14ac:dyDescent="0.2">
      <c r="K407" s="16"/>
      <c r="M407" s="16"/>
    </row>
    <row r="408" spans="3:13" ht="12" customHeight="1" x14ac:dyDescent="0.2">
      <c r="K408" s="16"/>
      <c r="M408" s="16"/>
    </row>
    <row r="409" spans="3:13" ht="12" customHeight="1" x14ac:dyDescent="0.2">
      <c r="K409" s="16"/>
      <c r="M409" s="16"/>
    </row>
    <row r="410" spans="3:13" ht="12" customHeight="1" x14ac:dyDescent="0.2">
      <c r="K410" s="16"/>
      <c r="M410" s="16"/>
    </row>
    <row r="411" spans="3:13" ht="12" customHeight="1" x14ac:dyDescent="0.2">
      <c r="K411" s="16"/>
      <c r="M411" s="16"/>
    </row>
    <row r="412" spans="3:13" ht="12" customHeight="1" x14ac:dyDescent="0.2">
      <c r="K412" s="16"/>
      <c r="M412" s="16"/>
    </row>
    <row r="413" spans="3:13" ht="12" customHeight="1" x14ac:dyDescent="0.2">
      <c r="K413" s="16"/>
      <c r="M413" s="16"/>
    </row>
    <row r="414" spans="3:13" ht="12" customHeight="1" x14ac:dyDescent="0.2">
      <c r="K414" s="16"/>
      <c r="M414" s="16"/>
    </row>
    <row r="415" spans="3:13" ht="12" customHeight="1" x14ac:dyDescent="0.2">
      <c r="K415" s="16"/>
      <c r="M415" s="16"/>
    </row>
    <row r="416" spans="3:13" ht="12" customHeight="1" x14ac:dyDescent="0.2">
      <c r="K416" s="16"/>
      <c r="M416" s="16"/>
    </row>
    <row r="417" spans="2:13" ht="12" customHeight="1" x14ac:dyDescent="0.2">
      <c r="K417" s="16"/>
      <c r="M417" s="16"/>
    </row>
    <row r="418" spans="2:13" ht="12" customHeight="1" x14ac:dyDescent="0.2">
      <c r="K418" s="16"/>
      <c r="M418" s="16"/>
    </row>
    <row r="419" spans="2:13" ht="12" customHeight="1" x14ac:dyDescent="0.2">
      <c r="K419" s="16"/>
      <c r="M419" s="16"/>
    </row>
    <row r="420" spans="2:13" ht="12" customHeight="1" x14ac:dyDescent="0.2">
      <c r="K420" s="16"/>
      <c r="M420" s="16"/>
    </row>
    <row r="421" spans="2:13" ht="12" customHeight="1" x14ac:dyDescent="0.2">
      <c r="K421" s="16"/>
      <c r="M421" s="16"/>
    </row>
    <row r="422" spans="2:13" ht="12" customHeight="1" x14ac:dyDescent="0.2">
      <c r="K422" s="16"/>
      <c r="M422" s="16"/>
    </row>
    <row r="423" spans="2:13" ht="12" customHeight="1" x14ac:dyDescent="0.2">
      <c r="K423" s="16"/>
      <c r="M423" s="16"/>
    </row>
    <row r="424" spans="2:13" ht="12" customHeight="1" x14ac:dyDescent="0.2">
      <c r="K424" s="16"/>
      <c r="M424" s="16"/>
    </row>
    <row r="425" spans="2:13" ht="12" customHeight="1" x14ac:dyDescent="0.2">
      <c r="K425" s="16"/>
      <c r="M425" s="16"/>
    </row>
    <row r="426" spans="2:13" s="12" customFormat="1" ht="12" customHeight="1" x14ac:dyDescent="0.2">
      <c r="B426" s="6"/>
      <c r="C426" s="6"/>
      <c r="D426" s="6"/>
      <c r="E426" s="6"/>
      <c r="F426" s="23"/>
      <c r="G426" s="6"/>
      <c r="H426" s="42"/>
      <c r="I426" s="6"/>
      <c r="J426" s="42"/>
      <c r="L426" s="13"/>
    </row>
    <row r="427" spans="2:13" ht="12" customHeight="1" x14ac:dyDescent="0.2">
      <c r="K427" s="16"/>
      <c r="M427" s="16"/>
    </row>
    <row r="428" spans="2:13" ht="12" customHeight="1" x14ac:dyDescent="0.2">
      <c r="K428" s="16"/>
      <c r="M428" s="16"/>
    </row>
    <row r="429" spans="2:13" ht="12" customHeight="1" x14ac:dyDescent="0.2">
      <c r="K429" s="16"/>
      <c r="M429" s="16"/>
    </row>
    <row r="430" spans="2:13" ht="12" customHeight="1" x14ac:dyDescent="0.2">
      <c r="K430" s="16"/>
      <c r="M430" s="16"/>
    </row>
    <row r="431" spans="2:13" ht="12" customHeight="1" x14ac:dyDescent="0.2">
      <c r="K431" s="16"/>
      <c r="M431" s="16"/>
    </row>
    <row r="432" spans="2:13" ht="12" customHeight="1" x14ac:dyDescent="0.2">
      <c r="K432" s="16"/>
      <c r="M432" s="16"/>
    </row>
    <row r="433" spans="1:13" ht="12" customHeight="1" x14ac:dyDescent="0.2">
      <c r="K433" s="16"/>
      <c r="M433" s="16"/>
    </row>
    <row r="434" spans="1:13" ht="12" customHeight="1" x14ac:dyDescent="0.2">
      <c r="K434" s="16"/>
      <c r="M434" s="16"/>
    </row>
    <row r="435" spans="1:13" ht="12" customHeight="1" x14ac:dyDescent="0.2">
      <c r="K435" s="16"/>
      <c r="M435" s="16"/>
    </row>
    <row r="436" spans="1:13" ht="12" customHeight="1" x14ac:dyDescent="0.2">
      <c r="K436" s="16"/>
      <c r="M436" s="16"/>
    </row>
    <row r="437" spans="1:13" ht="12" customHeight="1" x14ac:dyDescent="0.2">
      <c r="K437" s="16"/>
      <c r="M437" s="16"/>
    </row>
    <row r="438" spans="1:13" ht="12" customHeight="1" x14ac:dyDescent="0.2">
      <c r="K438" s="16"/>
      <c r="M438" s="16"/>
    </row>
    <row r="439" spans="1:13" s="22" customFormat="1" ht="12" customHeight="1" x14ac:dyDescent="0.2">
      <c r="B439" s="6"/>
      <c r="C439" s="6"/>
      <c r="D439" s="6"/>
      <c r="E439" s="6"/>
      <c r="F439" s="23"/>
      <c r="G439" s="6"/>
      <c r="H439" s="42"/>
      <c r="I439" s="6"/>
      <c r="J439" s="42"/>
      <c r="K439" s="16"/>
      <c r="L439" s="21"/>
      <c r="M439" s="16"/>
    </row>
    <row r="440" spans="1:13" s="22" customFormat="1" ht="12" customHeight="1" x14ac:dyDescent="0.2">
      <c r="B440" s="6"/>
      <c r="C440" s="6"/>
      <c r="D440" s="6"/>
      <c r="E440" s="6"/>
      <c r="F440" s="23"/>
      <c r="G440" s="6"/>
      <c r="H440" s="42"/>
      <c r="I440" s="6"/>
      <c r="J440" s="42"/>
      <c r="K440" s="16"/>
    </row>
    <row r="441" spans="1:13" s="22" customFormat="1" ht="12" customHeight="1" x14ac:dyDescent="0.2">
      <c r="B441" s="6"/>
      <c r="C441" s="6"/>
      <c r="D441" s="6"/>
      <c r="E441" s="6"/>
      <c r="F441" s="23"/>
      <c r="G441" s="6"/>
      <c r="H441" s="42"/>
      <c r="I441" s="6"/>
      <c r="J441" s="42"/>
      <c r="K441" s="16"/>
    </row>
    <row r="442" spans="1:13" ht="12" customHeight="1" x14ac:dyDescent="0.2">
      <c r="K442" s="16"/>
      <c r="L442" s="6"/>
    </row>
    <row r="443" spans="1:13" ht="12" customHeight="1" x14ac:dyDescent="0.2">
      <c r="A443" s="32"/>
      <c r="K443" s="16"/>
      <c r="L443" s="6"/>
    </row>
    <row r="444" spans="1:13" ht="12" customHeight="1" x14ac:dyDescent="0.2">
      <c r="K444" s="16"/>
      <c r="L444" s="6"/>
    </row>
    <row r="445" spans="1:13" ht="12" customHeight="1" x14ac:dyDescent="0.2">
      <c r="K445" s="16"/>
      <c r="L445" s="6"/>
    </row>
    <row r="446" spans="1:13" ht="12" customHeight="1" x14ac:dyDescent="0.2">
      <c r="K446" s="16"/>
      <c r="L446" s="6"/>
    </row>
    <row r="447" spans="1:13" ht="12" customHeight="1" x14ac:dyDescent="0.2">
      <c r="K447" s="16"/>
      <c r="L447" s="6"/>
    </row>
    <row r="448" spans="1:13" ht="12" customHeight="1" x14ac:dyDescent="0.2">
      <c r="K448" s="16"/>
      <c r="L448" s="6"/>
    </row>
    <row r="449" spans="2:13" s="22" customFormat="1" ht="12" customHeight="1" x14ac:dyDescent="0.2">
      <c r="B449" s="6"/>
      <c r="C449" s="6"/>
      <c r="D449" s="6"/>
      <c r="E449" s="6"/>
      <c r="F449" s="23"/>
      <c r="G449" s="6"/>
      <c r="H449" s="42"/>
      <c r="I449" s="6"/>
      <c r="J449" s="42"/>
      <c r="K449" s="16"/>
    </row>
    <row r="450" spans="2:13" ht="12" customHeight="1" x14ac:dyDescent="0.2">
      <c r="K450" s="16"/>
      <c r="M450" s="16"/>
    </row>
    <row r="451" spans="2:13" s="22" customFormat="1" ht="12" customHeight="1" x14ac:dyDescent="0.2">
      <c r="B451" s="6"/>
      <c r="C451" s="6"/>
      <c r="D451" s="6"/>
      <c r="E451" s="6"/>
      <c r="F451" s="23"/>
      <c r="G451" s="6"/>
      <c r="H451" s="42"/>
      <c r="I451" s="6"/>
      <c r="J451" s="42"/>
      <c r="K451" s="16"/>
      <c r="L451" s="9"/>
      <c r="M451" s="16"/>
    </row>
    <row r="452" spans="2:13" ht="12" customHeight="1" x14ac:dyDescent="0.2">
      <c r="K452" s="16"/>
      <c r="M452" s="16"/>
    </row>
    <row r="453" spans="2:13" s="22" customFormat="1" ht="12" customHeight="1" x14ac:dyDescent="0.2">
      <c r="B453" s="6"/>
      <c r="C453" s="6"/>
      <c r="D453" s="6"/>
      <c r="E453" s="6"/>
      <c r="F453" s="23"/>
      <c r="G453" s="6"/>
      <c r="H453" s="42"/>
      <c r="I453" s="6"/>
      <c r="J453" s="42"/>
      <c r="K453" s="16"/>
      <c r="L453" s="9"/>
      <c r="M453" s="16"/>
    </row>
    <row r="454" spans="2:13" ht="12" customHeight="1" x14ac:dyDescent="0.2">
      <c r="K454" s="16"/>
      <c r="M454" s="16"/>
    </row>
    <row r="455" spans="2:13" s="22" customFormat="1" ht="12" customHeight="1" x14ac:dyDescent="0.2">
      <c r="B455" s="6"/>
      <c r="C455" s="6"/>
      <c r="D455" s="6"/>
      <c r="E455" s="6"/>
      <c r="F455" s="23"/>
      <c r="G455" s="6"/>
      <c r="H455" s="42"/>
      <c r="I455" s="6"/>
      <c r="J455" s="42"/>
      <c r="K455" s="16"/>
      <c r="L455" s="9"/>
      <c r="M455" s="16"/>
    </row>
    <row r="456" spans="2:13" s="22" customFormat="1" ht="12" customHeight="1" x14ac:dyDescent="0.2">
      <c r="B456" s="6"/>
      <c r="C456" s="6"/>
      <c r="D456" s="6"/>
      <c r="E456" s="6"/>
      <c r="F456" s="23"/>
      <c r="G456" s="6"/>
      <c r="H456" s="42"/>
      <c r="I456" s="6"/>
      <c r="J456" s="42"/>
      <c r="K456" s="16"/>
      <c r="L456" s="9"/>
      <c r="M456" s="16"/>
    </row>
    <row r="457" spans="2:13" s="22" customFormat="1" ht="12" customHeight="1" x14ac:dyDescent="0.2">
      <c r="B457" s="6"/>
      <c r="C457" s="6"/>
      <c r="D457" s="6"/>
      <c r="E457" s="6"/>
      <c r="F457" s="23"/>
      <c r="G457" s="6"/>
      <c r="H457" s="42"/>
      <c r="I457" s="6"/>
      <c r="J457" s="42"/>
      <c r="K457" s="16"/>
      <c r="L457" s="9"/>
      <c r="M457" s="16"/>
    </row>
    <row r="458" spans="2:13" s="22" customFormat="1" ht="12" customHeight="1" x14ac:dyDescent="0.2">
      <c r="B458" s="6"/>
      <c r="C458" s="6"/>
      <c r="D458" s="6"/>
      <c r="E458" s="6"/>
      <c r="F458" s="23"/>
      <c r="G458" s="6"/>
      <c r="H458" s="42"/>
      <c r="I458" s="6"/>
      <c r="J458" s="42"/>
      <c r="K458" s="16"/>
      <c r="L458" s="9"/>
      <c r="M458" s="16"/>
    </row>
    <row r="459" spans="2:13" s="22" customFormat="1" ht="12" customHeight="1" x14ac:dyDescent="0.2">
      <c r="B459" s="6"/>
      <c r="C459" s="6"/>
      <c r="D459" s="6"/>
      <c r="E459" s="6"/>
      <c r="F459" s="23"/>
      <c r="G459" s="6"/>
      <c r="H459" s="42"/>
      <c r="I459" s="6"/>
      <c r="J459" s="42"/>
      <c r="K459" s="16"/>
      <c r="L459" s="9"/>
      <c r="M459" s="16"/>
    </row>
    <row r="460" spans="2:13" s="22" customFormat="1" ht="12" customHeight="1" x14ac:dyDescent="0.2">
      <c r="B460" s="6"/>
      <c r="C460" s="6"/>
      <c r="D460" s="6"/>
      <c r="E460" s="6"/>
      <c r="F460" s="23"/>
      <c r="G460" s="6"/>
      <c r="H460" s="42"/>
      <c r="I460" s="6"/>
      <c r="J460" s="42"/>
      <c r="K460" s="16"/>
      <c r="L460" s="9"/>
      <c r="M460" s="16"/>
    </row>
    <row r="461" spans="2:13" ht="12" customHeight="1" x14ac:dyDescent="0.2">
      <c r="K461" s="16"/>
      <c r="M461" s="16"/>
    </row>
    <row r="462" spans="2:13" ht="12" customHeight="1" x14ac:dyDescent="0.2">
      <c r="K462" s="16"/>
      <c r="M462" s="16"/>
    </row>
    <row r="463" spans="2:13" ht="12" customHeight="1" x14ac:dyDescent="0.2">
      <c r="K463" s="16"/>
      <c r="M463" s="16"/>
    </row>
    <row r="464" spans="2:13" ht="12" customHeight="1" x14ac:dyDescent="0.2">
      <c r="K464" s="16"/>
      <c r="M464" s="16"/>
    </row>
    <row r="465" spans="2:13" ht="12" customHeight="1" x14ac:dyDescent="0.2">
      <c r="K465" s="16"/>
      <c r="M465" s="16"/>
    </row>
    <row r="466" spans="2:13" ht="12" customHeight="1" x14ac:dyDescent="0.2">
      <c r="K466" s="16"/>
      <c r="M466" s="16"/>
    </row>
    <row r="467" spans="2:13" ht="12" customHeight="1" x14ac:dyDescent="0.2">
      <c r="K467" s="16"/>
      <c r="M467" s="16"/>
    </row>
    <row r="468" spans="2:13" ht="12" customHeight="1" x14ac:dyDescent="0.2">
      <c r="K468" s="16"/>
      <c r="M468" s="16"/>
    </row>
    <row r="469" spans="2:13" ht="12" customHeight="1" x14ac:dyDescent="0.2">
      <c r="K469" s="16"/>
      <c r="M469" s="16"/>
    </row>
    <row r="470" spans="2:13" ht="12" customHeight="1" x14ac:dyDescent="0.2">
      <c r="K470" s="16"/>
      <c r="M470" s="16"/>
    </row>
    <row r="471" spans="2:13" ht="12" customHeight="1" x14ac:dyDescent="0.2">
      <c r="K471" s="16"/>
      <c r="M471" s="16"/>
    </row>
    <row r="472" spans="2:13" ht="12" customHeight="1" x14ac:dyDescent="0.2">
      <c r="K472" s="16"/>
      <c r="M472" s="16"/>
    </row>
    <row r="473" spans="2:13" ht="12" customHeight="1" x14ac:dyDescent="0.2">
      <c r="K473" s="16"/>
      <c r="M473" s="16"/>
    </row>
    <row r="474" spans="2:13" ht="12" customHeight="1" x14ac:dyDescent="0.2">
      <c r="K474" s="16"/>
      <c r="M474" s="16"/>
    </row>
    <row r="475" spans="2:13" ht="12" customHeight="1" x14ac:dyDescent="0.2">
      <c r="K475" s="16"/>
      <c r="M475" s="16"/>
    </row>
    <row r="476" spans="2:13" ht="12" customHeight="1" x14ac:dyDescent="0.2">
      <c r="K476" s="16"/>
      <c r="M476" s="16"/>
    </row>
    <row r="477" spans="2:13" ht="12" customHeight="1" x14ac:dyDescent="0.2">
      <c r="K477" s="16"/>
      <c r="M477" s="16"/>
    </row>
    <row r="478" spans="2:13" ht="12" customHeight="1" x14ac:dyDescent="0.2">
      <c r="K478" s="16"/>
      <c r="M478" s="16"/>
    </row>
    <row r="479" spans="2:13" s="22" customFormat="1" ht="12" customHeight="1" x14ac:dyDescent="0.2">
      <c r="B479" s="6"/>
      <c r="C479" s="6"/>
      <c r="D479" s="6"/>
      <c r="E479" s="6"/>
      <c r="F479" s="23"/>
      <c r="G479" s="6"/>
      <c r="H479" s="42"/>
      <c r="I479" s="6"/>
      <c r="J479" s="42"/>
      <c r="K479" s="16"/>
      <c r="L479" s="9"/>
      <c r="M479" s="16"/>
    </row>
    <row r="480" spans="2:13" ht="12" customHeight="1" x14ac:dyDescent="0.2">
      <c r="K480" s="16"/>
      <c r="M480" s="16"/>
    </row>
    <row r="481" spans="2:13" ht="12" customHeight="1" x14ac:dyDescent="0.2">
      <c r="K481" s="16"/>
      <c r="M481" s="16"/>
    </row>
    <row r="482" spans="2:13" ht="12" customHeight="1" x14ac:dyDescent="0.2">
      <c r="K482" s="16"/>
      <c r="M482" s="16"/>
    </row>
    <row r="483" spans="2:13" s="22" customFormat="1" ht="12" customHeight="1" x14ac:dyDescent="0.2">
      <c r="B483" s="6"/>
      <c r="C483" s="6"/>
      <c r="D483" s="6"/>
      <c r="E483" s="6"/>
      <c r="F483" s="23"/>
      <c r="G483" s="6"/>
      <c r="H483" s="42"/>
      <c r="I483" s="6"/>
      <c r="J483" s="42"/>
      <c r="K483" s="16"/>
      <c r="L483" s="9"/>
      <c r="M483" s="16"/>
    </row>
    <row r="484" spans="2:13" ht="12" customHeight="1" x14ac:dyDescent="0.2">
      <c r="K484" s="16"/>
      <c r="M484" s="16"/>
    </row>
    <row r="485" spans="2:13" ht="12" customHeight="1" x14ac:dyDescent="0.2">
      <c r="K485" s="16"/>
      <c r="M485" s="16"/>
    </row>
    <row r="486" spans="2:13" s="22" customFormat="1" ht="12" customHeight="1" x14ac:dyDescent="0.2">
      <c r="B486" s="6"/>
      <c r="C486" s="6"/>
      <c r="D486" s="6"/>
      <c r="E486" s="6"/>
      <c r="F486" s="23"/>
      <c r="G486" s="6"/>
      <c r="H486" s="42"/>
      <c r="I486" s="6"/>
      <c r="J486" s="42"/>
      <c r="K486" s="16"/>
      <c r="L486" s="9"/>
      <c r="M486" s="16"/>
    </row>
    <row r="487" spans="2:13" s="14" customFormat="1" ht="12" customHeight="1" x14ac:dyDescent="0.2">
      <c r="B487" s="6"/>
      <c r="C487" s="6"/>
      <c r="D487" s="6"/>
      <c r="E487" s="6"/>
      <c r="F487" s="23"/>
      <c r="G487" s="6"/>
      <c r="H487" s="42"/>
      <c r="I487" s="6"/>
      <c r="J487" s="42"/>
      <c r="K487" s="16"/>
      <c r="L487" s="9"/>
      <c r="M487" s="16"/>
    </row>
    <row r="488" spans="2:13" s="14" customFormat="1" ht="12" customHeight="1" x14ac:dyDescent="0.2">
      <c r="B488" s="6"/>
      <c r="C488" s="6"/>
      <c r="D488" s="6"/>
      <c r="E488" s="6"/>
      <c r="F488" s="23"/>
      <c r="G488" s="6"/>
      <c r="H488" s="42"/>
      <c r="I488" s="6"/>
      <c r="J488" s="42"/>
      <c r="K488" s="16"/>
      <c r="L488" s="9"/>
      <c r="M488" s="16"/>
    </row>
    <row r="489" spans="2:13" s="14" customFormat="1" ht="12" customHeight="1" x14ac:dyDescent="0.2">
      <c r="B489" s="6"/>
      <c r="C489" s="6"/>
      <c r="D489" s="6"/>
      <c r="E489" s="6"/>
      <c r="F489" s="23"/>
      <c r="G489" s="6"/>
      <c r="H489" s="42"/>
      <c r="I489" s="6"/>
      <c r="J489" s="42"/>
      <c r="K489" s="16"/>
      <c r="L489" s="9"/>
      <c r="M489" s="16"/>
    </row>
    <row r="490" spans="2:13" s="14" customFormat="1" ht="12" customHeight="1" x14ac:dyDescent="0.2">
      <c r="B490" s="6"/>
      <c r="C490" s="6"/>
      <c r="D490" s="6"/>
      <c r="E490" s="6"/>
      <c r="F490" s="23"/>
      <c r="G490" s="6"/>
      <c r="H490" s="42"/>
      <c r="I490" s="6"/>
      <c r="J490" s="42"/>
      <c r="K490" s="16"/>
      <c r="L490" s="9"/>
      <c r="M490" s="16"/>
    </row>
    <row r="491" spans="2:13" s="14" customFormat="1" ht="12" customHeight="1" x14ac:dyDescent="0.2">
      <c r="B491" s="6"/>
      <c r="C491" s="6"/>
      <c r="D491" s="6"/>
      <c r="E491" s="6"/>
      <c r="F491" s="23"/>
      <c r="G491" s="6"/>
      <c r="H491" s="42"/>
      <c r="I491" s="6"/>
      <c r="J491" s="42"/>
      <c r="K491" s="16"/>
      <c r="L491" s="9"/>
      <c r="M491" s="16"/>
    </row>
    <row r="492" spans="2:13" s="14" customFormat="1" ht="12" customHeight="1" x14ac:dyDescent="0.2">
      <c r="B492" s="6"/>
      <c r="C492" s="6"/>
      <c r="D492" s="6"/>
      <c r="E492" s="6"/>
      <c r="F492" s="23"/>
      <c r="G492" s="6"/>
      <c r="H492" s="42"/>
      <c r="I492" s="6"/>
      <c r="J492" s="42"/>
      <c r="K492" s="16"/>
      <c r="L492" s="9"/>
      <c r="M492" s="16"/>
    </row>
    <row r="493" spans="2:13" s="14" customFormat="1" ht="12" customHeight="1" x14ac:dyDescent="0.2">
      <c r="B493" s="6"/>
      <c r="C493" s="6"/>
      <c r="D493" s="6"/>
      <c r="E493" s="6"/>
      <c r="F493" s="23"/>
      <c r="G493" s="6"/>
      <c r="H493" s="42"/>
      <c r="I493" s="6"/>
      <c r="J493" s="42"/>
      <c r="K493" s="16"/>
      <c r="L493" s="9"/>
      <c r="M493" s="16"/>
    </row>
    <row r="494" spans="2:13" s="14" customFormat="1" ht="12" customHeight="1" x14ac:dyDescent="0.2">
      <c r="B494" s="6"/>
      <c r="C494" s="6"/>
      <c r="D494" s="6"/>
      <c r="E494" s="6"/>
      <c r="F494" s="23"/>
      <c r="G494" s="6"/>
      <c r="H494" s="42"/>
      <c r="I494" s="6"/>
      <c r="J494" s="42"/>
      <c r="K494" s="16"/>
      <c r="L494" s="9"/>
      <c r="M494" s="16"/>
    </row>
    <row r="495" spans="2:13" s="14" customFormat="1" ht="12" customHeight="1" x14ac:dyDescent="0.2">
      <c r="B495" s="6"/>
      <c r="C495" s="6"/>
      <c r="D495" s="6"/>
      <c r="E495" s="6"/>
      <c r="F495" s="23"/>
      <c r="G495" s="6"/>
      <c r="H495" s="42"/>
      <c r="I495" s="6"/>
      <c r="J495" s="42"/>
      <c r="K495" s="16"/>
      <c r="L495" s="9"/>
      <c r="M495" s="16"/>
    </row>
    <row r="496" spans="2:13" s="14" customFormat="1" ht="12" customHeight="1" x14ac:dyDescent="0.2">
      <c r="B496" s="6"/>
      <c r="C496" s="6"/>
      <c r="D496" s="6"/>
      <c r="E496" s="6"/>
      <c r="F496" s="23"/>
      <c r="G496" s="6"/>
      <c r="H496" s="42"/>
      <c r="I496" s="6"/>
      <c r="J496" s="42"/>
      <c r="K496" s="16"/>
      <c r="L496" s="9"/>
      <c r="M496" s="16"/>
    </row>
    <row r="497" spans="2:13" s="14" customFormat="1" ht="12" customHeight="1" x14ac:dyDescent="0.2">
      <c r="B497" s="6"/>
      <c r="C497" s="6"/>
      <c r="D497" s="6"/>
      <c r="E497" s="6"/>
      <c r="F497" s="23"/>
      <c r="G497" s="6"/>
      <c r="H497" s="42"/>
      <c r="I497" s="6"/>
      <c r="J497" s="42"/>
      <c r="K497" s="16"/>
      <c r="L497" s="9"/>
      <c r="M497" s="16"/>
    </row>
    <row r="498" spans="2:13" s="14" customFormat="1" ht="12" customHeight="1" x14ac:dyDescent="0.2">
      <c r="B498" s="6"/>
      <c r="C498" s="6"/>
      <c r="D498" s="6"/>
      <c r="E498" s="6"/>
      <c r="F498" s="23"/>
      <c r="G498" s="6"/>
      <c r="H498" s="42"/>
      <c r="I498" s="6"/>
      <c r="J498" s="42"/>
      <c r="K498" s="16"/>
      <c r="L498" s="9"/>
      <c r="M498" s="16"/>
    </row>
    <row r="499" spans="2:13" s="14" customFormat="1" ht="12" customHeight="1" x14ac:dyDescent="0.2">
      <c r="B499" s="6"/>
      <c r="C499" s="6"/>
      <c r="D499" s="6"/>
      <c r="E499" s="6"/>
      <c r="F499" s="23"/>
      <c r="G499" s="6"/>
      <c r="H499" s="42"/>
      <c r="I499" s="6"/>
      <c r="J499" s="42"/>
      <c r="K499" s="16"/>
      <c r="L499" s="9"/>
      <c r="M499" s="16"/>
    </row>
    <row r="500" spans="2:13" s="14" customFormat="1" ht="12" customHeight="1" x14ac:dyDescent="0.2">
      <c r="B500" s="6"/>
      <c r="C500" s="6"/>
      <c r="D500" s="6"/>
      <c r="E500" s="6"/>
      <c r="F500" s="23"/>
      <c r="G500" s="6"/>
      <c r="H500" s="42"/>
      <c r="I500" s="6"/>
      <c r="J500" s="42"/>
      <c r="K500" s="16"/>
      <c r="L500" s="9"/>
      <c r="M500" s="16"/>
    </row>
    <row r="501" spans="2:13" s="14" customFormat="1" ht="12" customHeight="1" x14ac:dyDescent="0.2">
      <c r="B501" s="6"/>
      <c r="C501" s="6"/>
      <c r="D501" s="6"/>
      <c r="E501" s="6"/>
      <c r="F501" s="23"/>
      <c r="G501" s="6"/>
      <c r="H501" s="42"/>
      <c r="I501" s="6"/>
      <c r="J501" s="42"/>
      <c r="K501" s="16"/>
      <c r="L501" s="9"/>
      <c r="M501" s="16"/>
    </row>
    <row r="502" spans="2:13" s="14" customFormat="1" ht="12" customHeight="1" x14ac:dyDescent="0.2">
      <c r="B502" s="6"/>
      <c r="C502" s="6"/>
      <c r="D502" s="6"/>
      <c r="E502" s="6"/>
      <c r="F502" s="23"/>
      <c r="G502" s="6"/>
      <c r="H502" s="42"/>
      <c r="I502" s="6"/>
      <c r="J502" s="42"/>
      <c r="K502" s="16"/>
      <c r="L502" s="9"/>
      <c r="M502" s="16"/>
    </row>
    <row r="503" spans="2:13" s="14" customFormat="1" ht="12" customHeight="1" x14ac:dyDescent="0.2">
      <c r="B503" s="6"/>
      <c r="C503" s="6"/>
      <c r="D503" s="6"/>
      <c r="E503" s="6"/>
      <c r="F503" s="23"/>
      <c r="G503" s="6"/>
      <c r="H503" s="42"/>
      <c r="I503" s="6"/>
      <c r="J503" s="42"/>
      <c r="K503" s="16"/>
      <c r="L503" s="9"/>
      <c r="M503" s="16"/>
    </row>
    <row r="504" spans="2:13" s="14" customFormat="1" ht="12" customHeight="1" x14ac:dyDescent="0.2">
      <c r="B504" s="6"/>
      <c r="C504" s="6"/>
      <c r="D504" s="6"/>
      <c r="E504" s="6"/>
      <c r="F504" s="23"/>
      <c r="G504" s="6"/>
      <c r="H504" s="42"/>
      <c r="I504" s="6"/>
      <c r="J504" s="42"/>
      <c r="K504" s="16"/>
      <c r="L504" s="9"/>
      <c r="M504" s="16"/>
    </row>
    <row r="505" spans="2:13" s="14" customFormat="1" ht="12" customHeight="1" x14ac:dyDescent="0.2">
      <c r="B505" s="6"/>
      <c r="C505" s="6"/>
      <c r="D505" s="6"/>
      <c r="E505" s="6"/>
      <c r="F505" s="23"/>
      <c r="G505" s="6"/>
      <c r="H505" s="42"/>
      <c r="I505" s="6"/>
      <c r="J505" s="42"/>
      <c r="K505" s="16"/>
      <c r="L505" s="9"/>
      <c r="M505" s="16"/>
    </row>
    <row r="506" spans="2:13" s="14" customFormat="1" ht="12" customHeight="1" x14ac:dyDescent="0.2">
      <c r="B506" s="6"/>
      <c r="C506" s="6"/>
      <c r="D506" s="6"/>
      <c r="E506" s="6"/>
      <c r="F506" s="23"/>
      <c r="G506" s="6"/>
      <c r="H506" s="42"/>
      <c r="I506" s="6"/>
      <c r="J506" s="42"/>
      <c r="K506" s="16"/>
      <c r="L506" s="9"/>
      <c r="M506" s="16"/>
    </row>
    <row r="507" spans="2:13" s="14" customFormat="1" ht="12" customHeight="1" x14ac:dyDescent="0.2">
      <c r="B507" s="6"/>
      <c r="C507" s="6"/>
      <c r="D507" s="6"/>
      <c r="E507" s="6"/>
      <c r="F507" s="23"/>
      <c r="G507" s="6"/>
      <c r="H507" s="42"/>
      <c r="I507" s="6"/>
      <c r="J507" s="42"/>
      <c r="K507" s="16"/>
      <c r="L507" s="9"/>
      <c r="M507" s="16"/>
    </row>
    <row r="508" spans="2:13" s="14" customFormat="1" ht="12" customHeight="1" x14ac:dyDescent="0.2">
      <c r="B508" s="6"/>
      <c r="C508" s="6"/>
      <c r="D508" s="6"/>
      <c r="E508" s="6"/>
      <c r="F508" s="23"/>
      <c r="G508" s="6"/>
      <c r="H508" s="42"/>
      <c r="I508" s="6"/>
      <c r="J508" s="42"/>
      <c r="K508" s="16"/>
      <c r="L508" s="9"/>
      <c r="M508" s="16"/>
    </row>
    <row r="509" spans="2:13" s="14" customFormat="1" ht="12" customHeight="1" x14ac:dyDescent="0.2">
      <c r="B509" s="6"/>
      <c r="C509" s="6"/>
      <c r="D509" s="6"/>
      <c r="E509" s="6"/>
      <c r="F509" s="23"/>
      <c r="G509" s="6"/>
      <c r="H509" s="42"/>
      <c r="I509" s="6"/>
      <c r="J509" s="42"/>
      <c r="K509" s="16"/>
      <c r="L509" s="9"/>
      <c r="M509" s="16"/>
    </row>
    <row r="510" spans="2:13" s="14" customFormat="1" ht="12" customHeight="1" x14ac:dyDescent="0.2">
      <c r="B510" s="6"/>
      <c r="C510" s="6"/>
      <c r="D510" s="6"/>
      <c r="E510" s="6"/>
      <c r="F510" s="23"/>
      <c r="G510" s="6"/>
      <c r="H510" s="42"/>
      <c r="I510" s="6"/>
      <c r="J510" s="42"/>
      <c r="K510" s="16"/>
      <c r="L510" s="9"/>
      <c r="M510" s="16"/>
    </row>
    <row r="511" spans="2:13" s="14" customFormat="1" ht="12" customHeight="1" x14ac:dyDescent="0.2">
      <c r="B511" s="6"/>
      <c r="C511" s="6"/>
      <c r="D511" s="6"/>
      <c r="E511" s="6"/>
      <c r="F511" s="23"/>
      <c r="G511" s="6"/>
      <c r="H511" s="42"/>
      <c r="I511" s="6"/>
      <c r="J511" s="42"/>
      <c r="K511" s="16"/>
      <c r="L511" s="9"/>
      <c r="M511" s="16"/>
    </row>
    <row r="512" spans="2:13" s="14" customFormat="1" ht="12" customHeight="1" x14ac:dyDescent="0.2">
      <c r="B512" s="6"/>
      <c r="C512" s="6"/>
      <c r="D512" s="6"/>
      <c r="E512" s="6"/>
      <c r="F512" s="23"/>
      <c r="G512" s="6"/>
      <c r="H512" s="42"/>
      <c r="I512" s="6"/>
      <c r="J512" s="42"/>
      <c r="K512" s="16"/>
      <c r="L512" s="9"/>
      <c r="M512" s="16"/>
    </row>
    <row r="513" spans="2:13" s="14" customFormat="1" ht="12" customHeight="1" x14ac:dyDescent="0.2">
      <c r="B513" s="6"/>
      <c r="C513" s="6"/>
      <c r="D513" s="6"/>
      <c r="E513" s="6"/>
      <c r="F513" s="23"/>
      <c r="G513" s="6"/>
      <c r="H513" s="42"/>
      <c r="I513" s="6"/>
      <c r="J513" s="42"/>
      <c r="K513" s="16"/>
      <c r="L513" s="9"/>
      <c r="M513" s="16"/>
    </row>
    <row r="514" spans="2:13" s="14" customFormat="1" ht="12" customHeight="1" x14ac:dyDescent="0.2">
      <c r="B514" s="6"/>
      <c r="C514" s="6"/>
      <c r="D514" s="6"/>
      <c r="E514" s="6"/>
      <c r="F514" s="23"/>
      <c r="G514" s="6"/>
      <c r="H514" s="42"/>
      <c r="I514" s="6"/>
      <c r="J514" s="42"/>
      <c r="K514" s="16"/>
      <c r="L514" s="9"/>
      <c r="M514" s="16"/>
    </row>
    <row r="515" spans="2:13" s="14" customFormat="1" ht="12" customHeight="1" x14ac:dyDescent="0.2">
      <c r="B515" s="6"/>
      <c r="C515" s="6"/>
      <c r="D515" s="6"/>
      <c r="E515" s="6"/>
      <c r="F515" s="23"/>
      <c r="G515" s="6"/>
      <c r="H515" s="42"/>
      <c r="I515" s="6"/>
      <c r="J515" s="42"/>
      <c r="K515" s="16"/>
      <c r="L515" s="9"/>
      <c r="M515" s="16"/>
    </row>
    <row r="516" spans="2:13" s="14" customFormat="1" ht="12" customHeight="1" x14ac:dyDescent="0.2">
      <c r="B516" s="6"/>
      <c r="C516" s="6"/>
      <c r="D516" s="6"/>
      <c r="E516" s="6"/>
      <c r="F516" s="23"/>
      <c r="G516" s="6"/>
      <c r="H516" s="42"/>
      <c r="I516" s="6"/>
      <c r="J516" s="42"/>
      <c r="K516" s="16"/>
      <c r="L516" s="9"/>
      <c r="M516" s="16"/>
    </row>
    <row r="517" spans="2:13" s="22" customFormat="1" ht="12" customHeight="1" x14ac:dyDescent="0.2">
      <c r="B517" s="6"/>
      <c r="C517" s="6"/>
      <c r="D517" s="6"/>
      <c r="E517" s="6"/>
      <c r="F517" s="23"/>
      <c r="G517" s="6"/>
      <c r="H517" s="42"/>
      <c r="I517" s="6"/>
      <c r="J517" s="42"/>
      <c r="K517" s="16"/>
      <c r="L517" s="9"/>
      <c r="M517" s="16"/>
    </row>
    <row r="518" spans="2:13" ht="12" customHeight="1" x14ac:dyDescent="0.2">
      <c r="K518" s="16"/>
      <c r="L518" s="15"/>
      <c r="M518" s="16"/>
    </row>
    <row r="519" spans="2:13" ht="12" customHeight="1" x14ac:dyDescent="0.2">
      <c r="K519" s="16"/>
      <c r="L519" s="15"/>
      <c r="M519" s="16"/>
    </row>
    <row r="520" spans="2:13" ht="12" customHeight="1" x14ac:dyDescent="0.2">
      <c r="K520" s="16"/>
      <c r="L520" s="15"/>
      <c r="M520" s="16"/>
    </row>
    <row r="521" spans="2:13" s="14" customFormat="1" ht="12" customHeight="1" x14ac:dyDescent="0.2">
      <c r="B521" s="6"/>
      <c r="C521" s="6"/>
      <c r="D521" s="6"/>
      <c r="E521" s="6"/>
      <c r="F521" s="23"/>
      <c r="G521" s="6"/>
      <c r="H521" s="42"/>
      <c r="I521" s="6"/>
      <c r="J521" s="42"/>
      <c r="K521" s="16"/>
      <c r="L521" s="15"/>
      <c r="M521" s="16"/>
    </row>
    <row r="522" spans="2:13" s="14" customFormat="1" ht="12" customHeight="1" x14ac:dyDescent="0.2">
      <c r="B522" s="6"/>
      <c r="C522" s="6"/>
      <c r="D522" s="6"/>
      <c r="E522" s="6"/>
      <c r="F522" s="23"/>
      <c r="G522" s="6"/>
      <c r="H522" s="42"/>
      <c r="I522" s="6"/>
      <c r="J522" s="42"/>
      <c r="K522" s="16"/>
      <c r="L522" s="15"/>
      <c r="M522" s="16"/>
    </row>
    <row r="523" spans="2:13" s="14" customFormat="1" ht="12" customHeight="1" x14ac:dyDescent="0.2">
      <c r="B523" s="6"/>
      <c r="C523" s="6"/>
      <c r="D523" s="6"/>
      <c r="E523" s="6"/>
      <c r="F523" s="23"/>
      <c r="G523" s="6"/>
      <c r="H523" s="42"/>
      <c r="I523" s="6"/>
      <c r="J523" s="42"/>
      <c r="K523" s="16"/>
      <c r="L523" s="15"/>
      <c r="M523" s="16"/>
    </row>
    <row r="524" spans="2:13" s="14" customFormat="1" ht="12" customHeight="1" x14ac:dyDescent="0.2">
      <c r="B524" s="6"/>
      <c r="C524" s="6"/>
      <c r="D524" s="6"/>
      <c r="E524" s="6"/>
      <c r="F524" s="23"/>
      <c r="G524" s="6"/>
      <c r="H524" s="42"/>
      <c r="I524" s="6"/>
      <c r="J524" s="42"/>
      <c r="K524" s="16"/>
      <c r="L524" s="15"/>
      <c r="M524" s="16"/>
    </row>
    <row r="525" spans="2:13" s="14" customFormat="1" ht="12" customHeight="1" x14ac:dyDescent="0.2">
      <c r="B525" s="6"/>
      <c r="C525" s="6"/>
      <c r="D525" s="6"/>
      <c r="E525" s="6"/>
      <c r="F525" s="23"/>
      <c r="G525" s="6"/>
      <c r="H525" s="42"/>
      <c r="I525" s="6"/>
      <c r="J525" s="42"/>
      <c r="K525" s="16"/>
      <c r="L525" s="15"/>
      <c r="M525" s="16"/>
    </row>
    <row r="526" spans="2:13" s="14" customFormat="1" ht="12" customHeight="1" x14ac:dyDescent="0.2">
      <c r="B526" s="6"/>
      <c r="C526" s="6"/>
      <c r="D526" s="6"/>
      <c r="E526" s="6"/>
      <c r="F526" s="23"/>
      <c r="G526" s="6"/>
      <c r="H526" s="42"/>
      <c r="I526" s="6"/>
      <c r="J526" s="42"/>
      <c r="K526" s="16"/>
      <c r="L526" s="15"/>
      <c r="M526" s="16"/>
    </row>
    <row r="527" spans="2:13" s="14" customFormat="1" ht="12" customHeight="1" x14ac:dyDescent="0.2">
      <c r="B527" s="6"/>
      <c r="C527" s="6"/>
      <c r="D527" s="6"/>
      <c r="E527" s="6"/>
      <c r="F527" s="23"/>
      <c r="G527" s="6"/>
      <c r="H527" s="42"/>
      <c r="I527" s="6"/>
      <c r="J527" s="42"/>
      <c r="K527" s="16"/>
      <c r="L527" s="15"/>
      <c r="M527" s="16"/>
    </row>
    <row r="528" spans="2:13" s="14" customFormat="1" ht="12" customHeight="1" x14ac:dyDescent="0.2">
      <c r="B528" s="6"/>
      <c r="C528" s="6"/>
      <c r="D528" s="6"/>
      <c r="E528" s="6"/>
      <c r="F528" s="23"/>
      <c r="G528" s="6"/>
      <c r="H528" s="42"/>
      <c r="I528" s="6"/>
      <c r="J528" s="42"/>
      <c r="K528" s="16"/>
      <c r="L528" s="15"/>
      <c r="M528" s="16"/>
    </row>
    <row r="529" spans="2:13" s="14" customFormat="1" ht="12" customHeight="1" x14ac:dyDescent="0.2">
      <c r="B529" s="6"/>
      <c r="C529" s="6"/>
      <c r="D529" s="6"/>
      <c r="E529" s="6"/>
      <c r="F529" s="23"/>
      <c r="G529" s="6"/>
      <c r="H529" s="42"/>
      <c r="I529" s="6"/>
      <c r="J529" s="42"/>
      <c r="K529" s="16"/>
      <c r="L529" s="15"/>
      <c r="M529" s="16"/>
    </row>
    <row r="530" spans="2:13" s="14" customFormat="1" ht="12" customHeight="1" x14ac:dyDescent="0.2">
      <c r="B530" s="6"/>
      <c r="C530" s="6"/>
      <c r="D530" s="6"/>
      <c r="E530" s="6"/>
      <c r="F530" s="23"/>
      <c r="G530" s="6"/>
      <c r="H530" s="42"/>
      <c r="I530" s="6"/>
      <c r="J530" s="42"/>
      <c r="K530" s="16"/>
      <c r="L530" s="15"/>
      <c r="M530" s="16"/>
    </row>
    <row r="531" spans="2:13" s="14" customFormat="1" ht="12" customHeight="1" x14ac:dyDescent="0.2">
      <c r="B531" s="6"/>
      <c r="C531" s="6"/>
      <c r="D531" s="6"/>
      <c r="E531" s="6"/>
      <c r="F531" s="23"/>
      <c r="G531" s="6"/>
      <c r="H531" s="42"/>
      <c r="I531" s="6"/>
      <c r="J531" s="42"/>
      <c r="K531" s="16"/>
      <c r="L531" s="15"/>
      <c r="M531" s="16"/>
    </row>
    <row r="532" spans="2:13" s="14" customFormat="1" ht="12" customHeight="1" x14ac:dyDescent="0.2">
      <c r="B532" s="6"/>
      <c r="C532" s="6"/>
      <c r="D532" s="6"/>
      <c r="E532" s="6"/>
      <c r="F532" s="23"/>
      <c r="G532" s="6"/>
      <c r="H532" s="42"/>
      <c r="I532" s="6"/>
      <c r="J532" s="42"/>
      <c r="K532" s="16"/>
      <c r="L532" s="15"/>
      <c r="M532" s="16"/>
    </row>
    <row r="533" spans="2:13" s="14" customFormat="1" ht="12" customHeight="1" x14ac:dyDescent="0.2">
      <c r="B533" s="6"/>
      <c r="C533" s="6"/>
      <c r="D533" s="6"/>
      <c r="E533" s="6"/>
      <c r="F533" s="23"/>
      <c r="G533" s="6"/>
      <c r="H533" s="42"/>
      <c r="I533" s="6"/>
      <c r="J533" s="42"/>
      <c r="K533" s="16"/>
      <c r="L533" s="15"/>
      <c r="M533" s="16"/>
    </row>
    <row r="534" spans="2:13" s="14" customFormat="1" ht="12" customHeight="1" x14ac:dyDescent="0.2">
      <c r="B534" s="6"/>
      <c r="C534" s="6"/>
      <c r="D534" s="6"/>
      <c r="E534" s="6"/>
      <c r="F534" s="23"/>
      <c r="G534" s="6"/>
      <c r="H534" s="42"/>
      <c r="I534" s="6"/>
      <c r="J534" s="42"/>
      <c r="K534" s="16"/>
      <c r="L534" s="15"/>
      <c r="M534" s="16"/>
    </row>
    <row r="535" spans="2:13" s="14" customFormat="1" ht="12" customHeight="1" x14ac:dyDescent="0.2">
      <c r="B535" s="6"/>
      <c r="C535" s="6"/>
      <c r="D535" s="6"/>
      <c r="E535" s="6"/>
      <c r="F535" s="23"/>
      <c r="G535" s="6"/>
      <c r="H535" s="42"/>
      <c r="I535" s="6"/>
      <c r="J535" s="42"/>
      <c r="K535" s="16"/>
      <c r="L535" s="15"/>
      <c r="M535" s="16"/>
    </row>
    <row r="536" spans="2:13" s="14" customFormat="1" ht="12" customHeight="1" x14ac:dyDescent="0.2">
      <c r="B536" s="6"/>
      <c r="C536" s="6"/>
      <c r="D536" s="6"/>
      <c r="E536" s="6"/>
      <c r="F536" s="23"/>
      <c r="G536" s="6"/>
      <c r="H536" s="42"/>
      <c r="I536" s="6"/>
      <c r="J536" s="42"/>
      <c r="K536" s="16"/>
      <c r="L536" s="15"/>
      <c r="M536" s="16"/>
    </row>
    <row r="537" spans="2:13" s="14" customFormat="1" ht="12" customHeight="1" x14ac:dyDescent="0.2">
      <c r="B537" s="6"/>
      <c r="C537" s="6"/>
      <c r="D537" s="6"/>
      <c r="E537" s="6"/>
      <c r="F537" s="23"/>
      <c r="G537" s="6"/>
      <c r="H537" s="42"/>
      <c r="I537" s="6"/>
      <c r="J537" s="42"/>
      <c r="K537" s="16"/>
      <c r="L537" s="15"/>
      <c r="M537" s="16"/>
    </row>
    <row r="538" spans="2:13" s="14" customFormat="1" ht="12" customHeight="1" x14ac:dyDescent="0.2">
      <c r="B538" s="6"/>
      <c r="C538" s="6"/>
      <c r="D538" s="6"/>
      <c r="E538" s="6"/>
      <c r="F538" s="23"/>
      <c r="G538" s="6"/>
      <c r="H538" s="42"/>
      <c r="I538" s="6"/>
      <c r="J538" s="42"/>
      <c r="K538" s="16"/>
      <c r="L538" s="15"/>
      <c r="M538" s="16"/>
    </row>
    <row r="539" spans="2:13" s="14" customFormat="1" ht="12" customHeight="1" x14ac:dyDescent="0.2">
      <c r="B539" s="6"/>
      <c r="C539" s="6"/>
      <c r="D539" s="6"/>
      <c r="E539" s="6"/>
      <c r="F539" s="23"/>
      <c r="G539" s="6"/>
      <c r="H539" s="42"/>
      <c r="I539" s="6"/>
      <c r="J539" s="42"/>
      <c r="K539" s="16"/>
      <c r="L539" s="15"/>
      <c r="M539" s="16"/>
    </row>
    <row r="540" spans="2:13" s="14" customFormat="1" ht="12" customHeight="1" x14ac:dyDescent="0.2">
      <c r="B540" s="6"/>
      <c r="C540" s="6"/>
      <c r="D540" s="6"/>
      <c r="E540" s="6"/>
      <c r="F540" s="23"/>
      <c r="G540" s="6"/>
      <c r="H540" s="42"/>
      <c r="I540" s="6"/>
      <c r="J540" s="42"/>
      <c r="K540" s="16"/>
      <c r="L540" s="15"/>
      <c r="M540" s="16"/>
    </row>
    <row r="541" spans="2:13" s="14" customFormat="1" ht="12" customHeight="1" x14ac:dyDescent="0.2">
      <c r="B541" s="6"/>
      <c r="C541" s="6"/>
      <c r="D541" s="6"/>
      <c r="E541" s="6"/>
      <c r="F541" s="23"/>
      <c r="G541" s="6"/>
      <c r="H541" s="42"/>
      <c r="I541" s="6"/>
      <c r="J541" s="42"/>
      <c r="K541" s="16"/>
      <c r="L541" s="15"/>
      <c r="M541" s="16"/>
    </row>
    <row r="542" spans="2:13" s="14" customFormat="1" ht="12" customHeight="1" x14ac:dyDescent="0.2">
      <c r="B542" s="6"/>
      <c r="C542" s="6"/>
      <c r="D542" s="6"/>
      <c r="E542" s="6"/>
      <c r="F542" s="23"/>
      <c r="G542" s="6"/>
      <c r="H542" s="42"/>
      <c r="I542" s="6"/>
      <c r="J542" s="42"/>
      <c r="K542" s="16"/>
      <c r="L542" s="15"/>
      <c r="M542" s="16"/>
    </row>
    <row r="543" spans="2:13" s="14" customFormat="1" ht="12" customHeight="1" x14ac:dyDescent="0.2">
      <c r="B543" s="6"/>
      <c r="C543" s="6"/>
      <c r="D543" s="6"/>
      <c r="E543" s="6"/>
      <c r="F543" s="23"/>
      <c r="G543" s="6"/>
      <c r="H543" s="42"/>
      <c r="I543" s="6"/>
      <c r="J543" s="42"/>
      <c r="K543" s="16"/>
      <c r="L543" s="15"/>
      <c r="M543" s="16"/>
    </row>
    <row r="544" spans="2:13" s="14" customFormat="1" ht="12" customHeight="1" x14ac:dyDescent="0.2">
      <c r="B544" s="6"/>
      <c r="C544" s="6"/>
      <c r="D544" s="6"/>
      <c r="E544" s="6"/>
      <c r="F544" s="23"/>
      <c r="G544" s="6"/>
      <c r="H544" s="42"/>
      <c r="I544" s="6"/>
      <c r="J544" s="42"/>
      <c r="K544" s="16"/>
      <c r="L544" s="15"/>
      <c r="M544" s="16"/>
    </row>
    <row r="545" spans="2:13" s="14" customFormat="1" ht="12" customHeight="1" x14ac:dyDescent="0.2">
      <c r="B545" s="6"/>
      <c r="C545" s="6"/>
      <c r="D545" s="6"/>
      <c r="E545" s="6"/>
      <c r="F545" s="23"/>
      <c r="G545" s="6"/>
      <c r="H545" s="42"/>
      <c r="I545" s="6"/>
      <c r="J545" s="42"/>
      <c r="K545" s="16"/>
      <c r="L545" s="15"/>
      <c r="M545" s="16"/>
    </row>
    <row r="546" spans="2:13" s="14" customFormat="1" ht="12" customHeight="1" x14ac:dyDescent="0.2">
      <c r="B546" s="6"/>
      <c r="C546" s="6"/>
      <c r="D546" s="6"/>
      <c r="E546" s="6"/>
      <c r="F546" s="23"/>
      <c r="G546" s="6"/>
      <c r="H546" s="42"/>
      <c r="I546" s="6"/>
      <c r="J546" s="42"/>
      <c r="K546" s="16"/>
      <c r="L546" s="15"/>
      <c r="M546" s="16"/>
    </row>
    <row r="547" spans="2:13" s="14" customFormat="1" ht="12" customHeight="1" x14ac:dyDescent="0.2">
      <c r="B547" s="6"/>
      <c r="C547" s="6"/>
      <c r="D547" s="6"/>
      <c r="E547" s="6"/>
      <c r="F547" s="23"/>
      <c r="G547" s="6"/>
      <c r="H547" s="42"/>
      <c r="I547" s="6"/>
      <c r="J547" s="42"/>
      <c r="K547" s="16"/>
      <c r="L547" s="15"/>
      <c r="M547" s="16"/>
    </row>
    <row r="548" spans="2:13" s="22" customFormat="1" ht="12" customHeight="1" x14ac:dyDescent="0.2">
      <c r="B548" s="6"/>
      <c r="C548" s="6"/>
      <c r="D548" s="6"/>
      <c r="E548" s="6"/>
      <c r="F548" s="23"/>
      <c r="G548" s="6"/>
      <c r="H548" s="42"/>
      <c r="I548" s="6"/>
      <c r="J548" s="42"/>
      <c r="K548" s="16"/>
      <c r="L548" s="15"/>
      <c r="M548" s="16"/>
    </row>
    <row r="549" spans="2:13" s="22" customFormat="1" ht="12" customHeight="1" x14ac:dyDescent="0.2">
      <c r="B549" s="6"/>
      <c r="C549" s="6"/>
      <c r="D549" s="6"/>
      <c r="E549" s="6"/>
      <c r="F549" s="23"/>
      <c r="G549" s="6"/>
      <c r="H549" s="42"/>
      <c r="I549" s="6"/>
      <c r="J549" s="42"/>
      <c r="K549" s="16"/>
      <c r="L549" s="15"/>
      <c r="M549" s="16"/>
    </row>
    <row r="550" spans="2:13" s="22" customFormat="1" ht="12" customHeight="1" x14ac:dyDescent="0.2">
      <c r="B550" s="6"/>
      <c r="C550" s="6"/>
      <c r="D550" s="6"/>
      <c r="E550" s="6"/>
      <c r="F550" s="23"/>
      <c r="G550" s="6"/>
      <c r="H550" s="42"/>
      <c r="I550" s="6"/>
      <c r="J550" s="42"/>
      <c r="K550" s="16"/>
      <c r="L550" s="15"/>
      <c r="M550" s="16"/>
    </row>
    <row r="551" spans="2:13" s="22" customFormat="1" ht="12" customHeight="1" x14ac:dyDescent="0.2">
      <c r="B551" s="6"/>
      <c r="C551" s="6"/>
      <c r="D551" s="6"/>
      <c r="E551" s="6"/>
      <c r="F551" s="23"/>
      <c r="G551" s="6"/>
      <c r="H551" s="42"/>
      <c r="I551" s="6"/>
      <c r="J551" s="42"/>
      <c r="K551" s="16"/>
      <c r="L551" s="15"/>
      <c r="M551" s="16"/>
    </row>
    <row r="552" spans="2:13" s="22" customFormat="1" ht="12" customHeight="1" x14ac:dyDescent="0.2">
      <c r="B552" s="6"/>
      <c r="C552" s="6"/>
      <c r="D552" s="6"/>
      <c r="E552" s="6"/>
      <c r="F552" s="23"/>
      <c r="G552" s="6"/>
      <c r="H552" s="42"/>
      <c r="I552" s="6"/>
      <c r="J552" s="42"/>
      <c r="K552" s="16"/>
      <c r="L552" s="15"/>
      <c r="M552" s="16"/>
    </row>
    <row r="553" spans="2:13" s="22" customFormat="1" ht="12" customHeight="1" x14ac:dyDescent="0.2">
      <c r="B553" s="6"/>
      <c r="C553" s="6"/>
      <c r="D553" s="6"/>
      <c r="E553" s="6"/>
      <c r="F553" s="23"/>
      <c r="G553" s="6"/>
      <c r="H553" s="42"/>
      <c r="I553" s="6"/>
      <c r="J553" s="42"/>
      <c r="K553" s="16"/>
      <c r="L553" s="15"/>
      <c r="M553" s="16"/>
    </row>
    <row r="554" spans="2:13" s="22" customFormat="1" ht="12" customHeight="1" x14ac:dyDescent="0.2">
      <c r="B554" s="6"/>
      <c r="C554" s="6"/>
      <c r="D554" s="6"/>
      <c r="E554" s="6"/>
      <c r="F554" s="23"/>
      <c r="G554" s="6"/>
      <c r="H554" s="42"/>
      <c r="I554" s="6"/>
      <c r="J554" s="42"/>
      <c r="K554" s="16"/>
      <c r="L554" s="15"/>
      <c r="M554" s="16"/>
    </row>
    <row r="555" spans="2:13" s="22" customFormat="1" ht="12" customHeight="1" x14ac:dyDescent="0.2">
      <c r="B555" s="6"/>
      <c r="C555" s="6"/>
      <c r="D555" s="6"/>
      <c r="E555" s="6"/>
      <c r="F555" s="23"/>
      <c r="G555" s="6"/>
      <c r="H555" s="42"/>
      <c r="I555" s="6"/>
      <c r="J555" s="42"/>
      <c r="K555" s="16"/>
      <c r="L555" s="15"/>
      <c r="M555" s="16"/>
    </row>
    <row r="556" spans="2:13" s="14" customFormat="1" ht="12" customHeight="1" x14ac:dyDescent="0.2">
      <c r="B556" s="6"/>
      <c r="C556" s="6"/>
      <c r="D556" s="6"/>
      <c r="E556" s="6"/>
      <c r="F556" s="23"/>
      <c r="G556" s="6"/>
      <c r="H556" s="42"/>
      <c r="I556" s="6"/>
      <c r="J556" s="42"/>
      <c r="K556" s="16"/>
      <c r="L556" s="15"/>
      <c r="M556" s="16"/>
    </row>
    <row r="557" spans="2:13" s="14" customFormat="1" ht="12" customHeight="1" x14ac:dyDescent="0.2">
      <c r="B557" s="6"/>
      <c r="C557" s="6"/>
      <c r="D557" s="6"/>
      <c r="E557" s="6"/>
      <c r="F557" s="23"/>
      <c r="G557" s="6"/>
      <c r="H557" s="42"/>
      <c r="I557" s="6"/>
      <c r="J557" s="42"/>
      <c r="K557" s="16"/>
      <c r="L557" s="15"/>
      <c r="M557" s="16"/>
    </row>
    <row r="558" spans="2:13" s="14" customFormat="1" ht="12" customHeight="1" x14ac:dyDescent="0.2">
      <c r="B558" s="6"/>
      <c r="C558" s="6"/>
      <c r="D558" s="6"/>
      <c r="E558" s="6"/>
      <c r="F558" s="23"/>
      <c r="G558" s="6"/>
      <c r="H558" s="42"/>
      <c r="I558" s="6"/>
      <c r="J558" s="42"/>
      <c r="K558" s="16"/>
      <c r="L558" s="15"/>
      <c r="M558" s="16"/>
    </row>
    <row r="559" spans="2:13" s="14" customFormat="1" ht="12" customHeight="1" x14ac:dyDescent="0.2">
      <c r="B559" s="6"/>
      <c r="C559" s="6"/>
      <c r="D559" s="6"/>
      <c r="E559" s="6"/>
      <c r="F559" s="23"/>
      <c r="G559" s="6"/>
      <c r="H559" s="42"/>
      <c r="I559" s="6"/>
      <c r="J559" s="42"/>
      <c r="K559" s="16"/>
      <c r="L559" s="15"/>
      <c r="M559" s="16"/>
    </row>
    <row r="560" spans="2:13" s="14" customFormat="1" ht="12" customHeight="1" x14ac:dyDescent="0.2">
      <c r="B560" s="6"/>
      <c r="C560" s="6"/>
      <c r="D560" s="6"/>
      <c r="E560" s="6"/>
      <c r="F560" s="23"/>
      <c r="G560" s="6"/>
      <c r="H560" s="42"/>
      <c r="I560" s="6"/>
      <c r="J560" s="42"/>
      <c r="K560" s="16"/>
      <c r="L560" s="15"/>
      <c r="M560" s="16"/>
    </row>
    <row r="561" spans="2:13" s="14" customFormat="1" ht="12" customHeight="1" x14ac:dyDescent="0.2">
      <c r="B561" s="6"/>
      <c r="C561" s="6"/>
      <c r="D561" s="6"/>
      <c r="E561" s="6"/>
      <c r="F561" s="23"/>
      <c r="G561" s="6"/>
      <c r="H561" s="42"/>
      <c r="I561" s="6"/>
      <c r="J561" s="42"/>
      <c r="K561" s="16"/>
      <c r="L561" s="15"/>
      <c r="M561" s="16"/>
    </row>
    <row r="562" spans="2:13" ht="12" customHeight="1" x14ac:dyDescent="0.2"/>
    <row r="563" spans="2:13" s="24" customFormat="1" ht="12" customHeight="1" x14ac:dyDescent="0.2">
      <c r="B563" s="6"/>
      <c r="C563" s="6"/>
      <c r="D563" s="6"/>
      <c r="E563" s="6"/>
      <c r="F563" s="23"/>
      <c r="G563" s="6"/>
      <c r="H563" s="42"/>
      <c r="I563" s="6"/>
      <c r="J563" s="42"/>
      <c r="L563" s="25"/>
    </row>
    <row r="564" spans="2:13" s="24" customFormat="1" ht="12" customHeight="1" x14ac:dyDescent="0.2">
      <c r="B564" s="6"/>
      <c r="C564" s="6"/>
      <c r="D564" s="6"/>
      <c r="E564" s="6"/>
      <c r="F564" s="23"/>
      <c r="G564" s="6"/>
      <c r="H564" s="42"/>
      <c r="I564" s="6"/>
      <c r="J564" s="42"/>
      <c r="L564" s="25"/>
    </row>
    <row r="565" spans="2:13" s="24" customFormat="1" ht="12" customHeight="1" x14ac:dyDescent="0.2">
      <c r="B565" s="6"/>
      <c r="C565" s="6"/>
      <c r="D565" s="6"/>
      <c r="E565" s="6"/>
      <c r="F565" s="23"/>
      <c r="G565" s="6"/>
      <c r="H565" s="42"/>
      <c r="I565" s="6"/>
      <c r="J565" s="42"/>
      <c r="L565" s="25"/>
    </row>
    <row r="566" spans="2:13" ht="12" customHeight="1" x14ac:dyDescent="0.2"/>
    <row r="567" spans="2:13" s="24" customFormat="1" ht="12" customHeight="1" x14ac:dyDescent="0.2">
      <c r="B567" s="6"/>
      <c r="C567" s="6"/>
      <c r="D567" s="6"/>
      <c r="E567" s="6"/>
      <c r="F567" s="23"/>
      <c r="G567" s="6"/>
      <c r="H567" s="42"/>
      <c r="I567" s="6"/>
      <c r="J567" s="42"/>
      <c r="L567" s="25"/>
    </row>
    <row r="568" spans="2:13" s="24" customFormat="1" ht="12" customHeight="1" x14ac:dyDescent="0.2">
      <c r="B568" s="6"/>
      <c r="C568" s="6"/>
      <c r="D568" s="6"/>
      <c r="E568" s="6"/>
      <c r="F568" s="23"/>
      <c r="G568" s="6"/>
      <c r="H568" s="42"/>
      <c r="I568" s="6"/>
      <c r="J568" s="42"/>
      <c r="L568" s="25"/>
    </row>
    <row r="569" spans="2:13" s="24" customFormat="1" ht="12" customHeight="1" x14ac:dyDescent="0.2">
      <c r="B569" s="6"/>
      <c r="C569" s="6"/>
      <c r="D569" s="6"/>
      <c r="E569" s="6"/>
      <c r="F569" s="23"/>
      <c r="G569" s="6"/>
      <c r="H569" s="42"/>
      <c r="I569" s="6"/>
      <c r="J569" s="42"/>
      <c r="L569" s="25"/>
    </row>
    <row r="570" spans="2:13" s="24" customFormat="1" ht="12" customHeight="1" x14ac:dyDescent="0.2">
      <c r="B570" s="6"/>
      <c r="C570" s="6"/>
      <c r="D570" s="6"/>
      <c r="E570" s="6"/>
      <c r="F570" s="23"/>
      <c r="G570" s="6"/>
      <c r="H570" s="42"/>
      <c r="I570" s="6"/>
      <c r="J570" s="42"/>
      <c r="L570" s="25"/>
    </row>
    <row r="571" spans="2:13" s="24" customFormat="1" ht="12" customHeight="1" x14ac:dyDescent="0.2">
      <c r="B571" s="6"/>
      <c r="C571" s="6"/>
      <c r="D571" s="6"/>
      <c r="E571" s="6"/>
      <c r="F571" s="23"/>
      <c r="G571" s="6"/>
      <c r="H571" s="42"/>
      <c r="I571" s="6"/>
      <c r="J571" s="42"/>
      <c r="L571" s="25"/>
    </row>
    <row r="572" spans="2:13" ht="12" customHeight="1" x14ac:dyDescent="0.2"/>
    <row r="573" spans="2:13" ht="12" customHeight="1" x14ac:dyDescent="0.2"/>
    <row r="574" spans="2:13" ht="12" customHeight="1" x14ac:dyDescent="0.2"/>
    <row r="575" spans="2:13" ht="12" customHeight="1" x14ac:dyDescent="0.2"/>
    <row r="576" spans="2:13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</sheetData>
  <sheetProtection algorithmName="SHA-512" hashValue="CFLpshAiXlds9Yo1hxKc6DZBt5iONAS/o/R6nFpcHLXI1pNw5iSBURERyE6g1Z73XNPevIxyzJvIuCPEwR7v8Q==" saltValue="1qVK1eGXCjxGpDmfbMPgtA==" spinCount="100000" sheet="1" objects="1" scenarios="1" sort="0" autoFilter="0"/>
  <autoFilter ref="B5:J393"/>
  <sortState ref="B370:K387">
    <sortCondition ref="D370:D387"/>
  </sortState>
  <mergeCells count="2">
    <mergeCell ref="L372:M372"/>
    <mergeCell ref="R2:U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63"/>
  <sheetViews>
    <sheetView showGridLines="0" zoomScaleNormal="100" workbookViewId="0">
      <pane ySplit="5" topLeftCell="A6" activePane="bottomLeft" state="frozenSplit"/>
      <selection pane="bottomLeft" activeCell="D6" sqref="D6"/>
    </sheetView>
  </sheetViews>
  <sheetFormatPr baseColWidth="10" defaultRowHeight="15" x14ac:dyDescent="0.25"/>
  <cols>
    <col min="1" max="1" width="4" customWidth="1"/>
    <col min="2" max="2" width="61" bestFit="1" customWidth="1"/>
    <col min="3" max="3" width="16.5703125" bestFit="1" customWidth="1"/>
    <col min="4" max="4" width="11.28515625" bestFit="1" customWidth="1"/>
    <col min="5" max="5" width="12.7109375" bestFit="1" customWidth="1"/>
    <col min="6" max="6" width="15.140625" bestFit="1" customWidth="1"/>
    <col min="7" max="7" width="14.5703125" bestFit="1" customWidth="1"/>
    <col min="8" max="8" width="12.7109375" bestFit="1" customWidth="1"/>
    <col min="9" max="9" width="13.5703125" bestFit="1" customWidth="1"/>
    <col min="10" max="10" width="13.28515625" bestFit="1" customWidth="1"/>
  </cols>
  <sheetData>
    <row r="1" spans="1:22" s="29" customFormat="1" ht="59.25" customHeight="1" x14ac:dyDescent="0.25">
      <c r="A1" s="26"/>
      <c r="B1" s="39" t="s">
        <v>106</v>
      </c>
      <c r="C1" s="27"/>
      <c r="D1" s="27"/>
      <c r="E1" s="46"/>
      <c r="F1" s="27"/>
      <c r="G1" s="40"/>
      <c r="H1" s="27"/>
      <c r="I1" s="40"/>
      <c r="J1" s="40"/>
      <c r="K1" s="27"/>
      <c r="L1" s="33"/>
      <c r="M1" s="27"/>
      <c r="N1" s="27"/>
      <c r="O1" s="27"/>
      <c r="P1" s="27"/>
      <c r="Q1" s="27"/>
      <c r="R1" s="27"/>
      <c r="S1" s="27"/>
      <c r="T1" s="27"/>
      <c r="U1" s="27"/>
      <c r="V1" s="28"/>
    </row>
    <row r="2" spans="1:22" s="29" customFormat="1" ht="1.5" customHeight="1" thickBot="1" x14ac:dyDescent="0.4">
      <c r="A2" s="26"/>
      <c r="B2" s="37"/>
      <c r="C2" s="37"/>
      <c r="D2" s="37"/>
      <c r="E2" s="47"/>
      <c r="F2" s="37"/>
      <c r="G2" s="41"/>
      <c r="H2" s="37"/>
      <c r="I2" s="41"/>
      <c r="J2" s="41"/>
      <c r="K2" s="30"/>
      <c r="L2" s="30"/>
      <c r="M2" s="30"/>
      <c r="N2" s="30"/>
      <c r="O2" s="30"/>
      <c r="P2" s="30"/>
      <c r="Q2" s="30"/>
      <c r="R2" s="229"/>
      <c r="S2" s="230"/>
      <c r="T2" s="230"/>
      <c r="U2" s="230"/>
      <c r="V2" s="31"/>
    </row>
    <row r="3" spans="1:22" s="29" customFormat="1" x14ac:dyDescent="0.25">
      <c r="A3" s="26"/>
      <c r="B3" s="173"/>
      <c r="C3" s="173"/>
      <c r="D3" s="173"/>
      <c r="E3" s="174"/>
      <c r="F3" s="173"/>
      <c r="G3" s="175"/>
      <c r="H3" s="173"/>
      <c r="I3" s="175"/>
      <c r="J3" s="175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1"/>
    </row>
    <row r="4" spans="1:22" s="6" customFormat="1" ht="15" customHeight="1" thickBot="1" x14ac:dyDescent="0.25">
      <c r="A4" s="32"/>
      <c r="B4" s="63"/>
      <c r="C4" s="63"/>
      <c r="D4" s="123"/>
      <c r="E4" s="123"/>
      <c r="F4" s="123"/>
      <c r="G4" s="100"/>
      <c r="H4" s="124"/>
      <c r="I4" s="100"/>
      <c r="J4" s="100"/>
      <c r="L4" s="9"/>
    </row>
    <row r="5" spans="1:22" ht="24.75" thickBot="1" x14ac:dyDescent="0.3">
      <c r="B5" s="147" t="s">
        <v>42</v>
      </c>
      <c r="C5" s="145" t="s">
        <v>91</v>
      </c>
      <c r="D5" s="145" t="s">
        <v>43</v>
      </c>
      <c r="E5" s="144" t="s">
        <v>20</v>
      </c>
      <c r="F5" s="148" t="s">
        <v>57</v>
      </c>
      <c r="G5" s="144" t="s">
        <v>58</v>
      </c>
      <c r="H5" s="145" t="s">
        <v>59</v>
      </c>
      <c r="I5" s="144" t="s">
        <v>60</v>
      </c>
      <c r="J5" s="152" t="s">
        <v>33</v>
      </c>
    </row>
    <row r="6" spans="1:22" ht="12" customHeight="1" x14ac:dyDescent="0.25">
      <c r="B6" s="52" t="s">
        <v>54</v>
      </c>
      <c r="C6" s="202"/>
      <c r="D6" s="202"/>
      <c r="E6" s="202"/>
      <c r="F6" s="202"/>
      <c r="G6" s="202"/>
      <c r="H6" s="202"/>
      <c r="I6" s="202"/>
      <c r="J6" s="203"/>
    </row>
    <row r="7" spans="1:22" ht="12" customHeight="1" x14ac:dyDescent="0.25">
      <c r="B7" s="84" t="s">
        <v>32</v>
      </c>
      <c r="C7" s="85" t="s">
        <v>15</v>
      </c>
      <c r="D7" s="85">
        <v>21211</v>
      </c>
      <c r="E7" s="85" t="s">
        <v>1</v>
      </c>
      <c r="F7" s="139" t="s">
        <v>80</v>
      </c>
      <c r="G7" s="85" t="s">
        <v>16</v>
      </c>
      <c r="H7" s="87">
        <v>12</v>
      </c>
      <c r="I7" s="85" t="s">
        <v>44</v>
      </c>
      <c r="J7" s="171">
        <v>24.5</v>
      </c>
    </row>
    <row r="8" spans="1:22" ht="12" customHeight="1" x14ac:dyDescent="0.25">
      <c r="B8" s="58" t="s">
        <v>32</v>
      </c>
      <c r="C8" s="34" t="s">
        <v>15</v>
      </c>
      <c r="D8" s="34">
        <v>21212</v>
      </c>
      <c r="E8" s="34" t="s">
        <v>1</v>
      </c>
      <c r="F8" s="59" t="s">
        <v>81</v>
      </c>
      <c r="G8" s="34" t="s">
        <v>16</v>
      </c>
      <c r="H8" s="60">
        <v>12</v>
      </c>
      <c r="I8" s="34" t="s">
        <v>44</v>
      </c>
      <c r="J8" s="168">
        <v>21.7</v>
      </c>
    </row>
    <row r="9" spans="1:22" ht="12" customHeight="1" x14ac:dyDescent="0.25">
      <c r="B9" s="58" t="s">
        <v>32</v>
      </c>
      <c r="C9" s="34" t="s">
        <v>15</v>
      </c>
      <c r="D9" s="34">
        <v>21213</v>
      </c>
      <c r="E9" s="34" t="s">
        <v>1</v>
      </c>
      <c r="F9" s="61" t="s">
        <v>82</v>
      </c>
      <c r="G9" s="34" t="s">
        <v>16</v>
      </c>
      <c r="H9" s="60">
        <v>12</v>
      </c>
      <c r="I9" s="34" t="s">
        <v>44</v>
      </c>
      <c r="J9" s="168">
        <v>17.5</v>
      </c>
    </row>
    <row r="10" spans="1:22" ht="12" customHeight="1" x14ac:dyDescent="0.25">
      <c r="B10" s="58" t="s">
        <v>32</v>
      </c>
      <c r="C10" s="34" t="s">
        <v>15</v>
      </c>
      <c r="D10" s="34">
        <v>21214</v>
      </c>
      <c r="E10" s="34" t="s">
        <v>1</v>
      </c>
      <c r="F10" s="61" t="s">
        <v>83</v>
      </c>
      <c r="G10" s="34" t="s">
        <v>16</v>
      </c>
      <c r="H10" s="60">
        <v>12</v>
      </c>
      <c r="I10" s="34" t="s">
        <v>44</v>
      </c>
      <c r="J10" s="168">
        <v>14</v>
      </c>
    </row>
    <row r="11" spans="1:22" ht="12" customHeight="1" x14ac:dyDescent="0.25">
      <c r="B11" s="58" t="s">
        <v>32</v>
      </c>
      <c r="C11" s="34" t="s">
        <v>15</v>
      </c>
      <c r="D11" s="34">
        <v>21215</v>
      </c>
      <c r="E11" s="34" t="s">
        <v>1</v>
      </c>
      <c r="F11" s="61" t="s">
        <v>84</v>
      </c>
      <c r="G11" s="34" t="s">
        <v>16</v>
      </c>
      <c r="H11" s="60">
        <v>12</v>
      </c>
      <c r="I11" s="34" t="s">
        <v>44</v>
      </c>
      <c r="J11" s="168">
        <v>11.899999999999999</v>
      </c>
    </row>
    <row r="12" spans="1:22" ht="12" customHeight="1" x14ac:dyDescent="0.25">
      <c r="B12" s="58" t="s">
        <v>32</v>
      </c>
      <c r="C12" s="34" t="s">
        <v>15</v>
      </c>
      <c r="D12" s="34">
        <v>21216</v>
      </c>
      <c r="E12" s="34" t="s">
        <v>1</v>
      </c>
      <c r="F12" s="61" t="s">
        <v>85</v>
      </c>
      <c r="G12" s="34" t="s">
        <v>16</v>
      </c>
      <c r="H12" s="60">
        <v>12</v>
      </c>
      <c r="I12" s="34" t="s">
        <v>44</v>
      </c>
      <c r="J12" s="168">
        <v>10.5</v>
      </c>
    </row>
    <row r="13" spans="1:22" ht="12" customHeight="1" x14ac:dyDescent="0.25">
      <c r="B13" s="58" t="s">
        <v>32</v>
      </c>
      <c r="C13" s="34" t="s">
        <v>15</v>
      </c>
      <c r="D13" s="34">
        <v>21217</v>
      </c>
      <c r="E13" s="34" t="s">
        <v>1</v>
      </c>
      <c r="F13" s="62" t="s">
        <v>86</v>
      </c>
      <c r="G13" s="34" t="s">
        <v>16</v>
      </c>
      <c r="H13" s="60">
        <v>12</v>
      </c>
      <c r="I13" s="34" t="s">
        <v>44</v>
      </c>
      <c r="J13" s="168">
        <v>9.1</v>
      </c>
    </row>
    <row r="14" spans="1:22" ht="12" customHeight="1" x14ac:dyDescent="0.25">
      <c r="B14" s="58" t="s">
        <v>32</v>
      </c>
      <c r="C14" s="34" t="s">
        <v>15</v>
      </c>
      <c r="D14" s="34">
        <v>21218</v>
      </c>
      <c r="E14" s="34" t="s">
        <v>1</v>
      </c>
      <c r="F14" s="62" t="s">
        <v>87</v>
      </c>
      <c r="G14" s="34" t="s">
        <v>16</v>
      </c>
      <c r="H14" s="60">
        <v>12</v>
      </c>
      <c r="I14" s="34" t="s">
        <v>44</v>
      </c>
      <c r="J14" s="168">
        <v>8.3999999999999986</v>
      </c>
    </row>
    <row r="15" spans="1:22" ht="12" customHeight="1" x14ac:dyDescent="0.25">
      <c r="B15" s="58" t="s">
        <v>32</v>
      </c>
      <c r="C15" s="34" t="s">
        <v>15</v>
      </c>
      <c r="D15" s="34">
        <v>21221</v>
      </c>
      <c r="E15" s="34" t="s">
        <v>1</v>
      </c>
      <c r="F15" s="59" t="s">
        <v>80</v>
      </c>
      <c r="G15" s="34" t="s">
        <v>16</v>
      </c>
      <c r="H15" s="60">
        <v>24</v>
      </c>
      <c r="I15" s="34" t="s">
        <v>44</v>
      </c>
      <c r="J15" s="168">
        <v>42</v>
      </c>
    </row>
    <row r="16" spans="1:22" ht="12" customHeight="1" x14ac:dyDescent="0.25">
      <c r="B16" s="58" t="s">
        <v>32</v>
      </c>
      <c r="C16" s="34" t="s">
        <v>15</v>
      </c>
      <c r="D16" s="34">
        <v>21222</v>
      </c>
      <c r="E16" s="34" t="s">
        <v>1</v>
      </c>
      <c r="F16" s="59" t="s">
        <v>81</v>
      </c>
      <c r="G16" s="34" t="s">
        <v>16</v>
      </c>
      <c r="H16" s="60">
        <v>24</v>
      </c>
      <c r="I16" s="34" t="s">
        <v>44</v>
      </c>
      <c r="J16" s="168">
        <v>37.200000000000003</v>
      </c>
    </row>
    <row r="17" spans="2:10" ht="12" customHeight="1" x14ac:dyDescent="0.25">
      <c r="B17" s="58" t="s">
        <v>32</v>
      </c>
      <c r="C17" s="34" t="s">
        <v>15</v>
      </c>
      <c r="D17" s="34">
        <v>21223</v>
      </c>
      <c r="E17" s="34" t="s">
        <v>1</v>
      </c>
      <c r="F17" s="61" t="s">
        <v>82</v>
      </c>
      <c r="G17" s="34" t="s">
        <v>16</v>
      </c>
      <c r="H17" s="60">
        <v>24</v>
      </c>
      <c r="I17" s="34" t="s">
        <v>44</v>
      </c>
      <c r="J17" s="168">
        <v>30</v>
      </c>
    </row>
    <row r="18" spans="2:10" ht="12" customHeight="1" x14ac:dyDescent="0.25">
      <c r="B18" s="58" t="s">
        <v>32</v>
      </c>
      <c r="C18" s="34" t="s">
        <v>15</v>
      </c>
      <c r="D18" s="34">
        <v>21224</v>
      </c>
      <c r="E18" s="34" t="s">
        <v>1</v>
      </c>
      <c r="F18" s="61" t="s">
        <v>83</v>
      </c>
      <c r="G18" s="34" t="s">
        <v>16</v>
      </c>
      <c r="H18" s="60">
        <v>24</v>
      </c>
      <c r="I18" s="34" t="s">
        <v>44</v>
      </c>
      <c r="J18" s="168">
        <v>24</v>
      </c>
    </row>
    <row r="19" spans="2:10" ht="12" customHeight="1" x14ac:dyDescent="0.25">
      <c r="B19" s="58" t="s">
        <v>32</v>
      </c>
      <c r="C19" s="34" t="s">
        <v>15</v>
      </c>
      <c r="D19" s="34">
        <v>21225</v>
      </c>
      <c r="E19" s="34" t="s">
        <v>1</v>
      </c>
      <c r="F19" s="61" t="s">
        <v>84</v>
      </c>
      <c r="G19" s="34" t="s">
        <v>16</v>
      </c>
      <c r="H19" s="60">
        <v>24</v>
      </c>
      <c r="I19" s="34" t="s">
        <v>44</v>
      </c>
      <c r="J19" s="168">
        <v>20.400000000000002</v>
      </c>
    </row>
    <row r="20" spans="2:10" ht="12" customHeight="1" x14ac:dyDescent="0.25">
      <c r="B20" s="58" t="s">
        <v>32</v>
      </c>
      <c r="C20" s="34" t="s">
        <v>15</v>
      </c>
      <c r="D20" s="34">
        <v>21226</v>
      </c>
      <c r="E20" s="34" t="s">
        <v>1</v>
      </c>
      <c r="F20" s="61" t="s">
        <v>85</v>
      </c>
      <c r="G20" s="34" t="s">
        <v>16</v>
      </c>
      <c r="H20" s="60">
        <v>24</v>
      </c>
      <c r="I20" s="34" t="s">
        <v>44</v>
      </c>
      <c r="J20" s="168">
        <v>18</v>
      </c>
    </row>
    <row r="21" spans="2:10" ht="12" customHeight="1" x14ac:dyDescent="0.25">
      <c r="B21" s="58" t="s">
        <v>32</v>
      </c>
      <c r="C21" s="34" t="s">
        <v>15</v>
      </c>
      <c r="D21" s="34">
        <v>21227</v>
      </c>
      <c r="E21" s="34" t="s">
        <v>1</v>
      </c>
      <c r="F21" s="62" t="s">
        <v>86</v>
      </c>
      <c r="G21" s="34" t="s">
        <v>16</v>
      </c>
      <c r="H21" s="60">
        <v>24</v>
      </c>
      <c r="I21" s="34" t="s">
        <v>44</v>
      </c>
      <c r="J21" s="168">
        <v>15.600000000000001</v>
      </c>
    </row>
    <row r="22" spans="2:10" ht="12" customHeight="1" x14ac:dyDescent="0.25">
      <c r="B22" s="58" t="s">
        <v>32</v>
      </c>
      <c r="C22" s="34" t="s">
        <v>15</v>
      </c>
      <c r="D22" s="34">
        <v>21228</v>
      </c>
      <c r="E22" s="34" t="s">
        <v>1</v>
      </c>
      <c r="F22" s="62" t="s">
        <v>87</v>
      </c>
      <c r="G22" s="34" t="s">
        <v>16</v>
      </c>
      <c r="H22" s="60">
        <v>24</v>
      </c>
      <c r="I22" s="34" t="s">
        <v>44</v>
      </c>
      <c r="J22" s="168">
        <v>14.4</v>
      </c>
    </row>
    <row r="23" spans="2:10" ht="12" customHeight="1" x14ac:dyDescent="0.25">
      <c r="B23" s="58" t="s">
        <v>32</v>
      </c>
      <c r="C23" s="34" t="s">
        <v>15</v>
      </c>
      <c r="D23" s="34">
        <v>21231</v>
      </c>
      <c r="E23" s="34" t="s">
        <v>1</v>
      </c>
      <c r="F23" s="61" t="s">
        <v>80</v>
      </c>
      <c r="G23" s="34" t="s">
        <v>16</v>
      </c>
      <c r="H23" s="60">
        <v>36</v>
      </c>
      <c r="I23" s="34" t="s">
        <v>44</v>
      </c>
      <c r="J23" s="168">
        <v>63</v>
      </c>
    </row>
    <row r="24" spans="2:10" ht="12" customHeight="1" x14ac:dyDescent="0.25">
      <c r="B24" s="58" t="s">
        <v>32</v>
      </c>
      <c r="C24" s="34" t="s">
        <v>15</v>
      </c>
      <c r="D24" s="34">
        <v>21232</v>
      </c>
      <c r="E24" s="34" t="s">
        <v>1</v>
      </c>
      <c r="F24" s="63" t="s">
        <v>81</v>
      </c>
      <c r="G24" s="34" t="s">
        <v>16</v>
      </c>
      <c r="H24" s="60">
        <v>36</v>
      </c>
      <c r="I24" s="34" t="s">
        <v>44</v>
      </c>
      <c r="J24" s="168">
        <v>55.800000000000004</v>
      </c>
    </row>
    <row r="25" spans="2:10" ht="12" customHeight="1" x14ac:dyDescent="0.25">
      <c r="B25" s="58" t="s">
        <v>32</v>
      </c>
      <c r="C25" s="34" t="s">
        <v>15</v>
      </c>
      <c r="D25" s="34">
        <v>21233</v>
      </c>
      <c r="E25" s="34" t="s">
        <v>1</v>
      </c>
      <c r="F25" s="62" t="s">
        <v>82</v>
      </c>
      <c r="G25" s="34" t="s">
        <v>16</v>
      </c>
      <c r="H25" s="60">
        <v>36</v>
      </c>
      <c r="I25" s="34" t="s">
        <v>44</v>
      </c>
      <c r="J25" s="168">
        <v>45</v>
      </c>
    </row>
    <row r="26" spans="2:10" ht="12" customHeight="1" x14ac:dyDescent="0.25">
      <c r="B26" s="58" t="s">
        <v>32</v>
      </c>
      <c r="C26" s="34" t="s">
        <v>15</v>
      </c>
      <c r="D26" s="34">
        <v>21234</v>
      </c>
      <c r="E26" s="34" t="s">
        <v>1</v>
      </c>
      <c r="F26" s="62" t="s">
        <v>83</v>
      </c>
      <c r="G26" s="34" t="s">
        <v>16</v>
      </c>
      <c r="H26" s="60">
        <v>36</v>
      </c>
      <c r="I26" s="34" t="s">
        <v>44</v>
      </c>
      <c r="J26" s="168">
        <v>36</v>
      </c>
    </row>
    <row r="27" spans="2:10" ht="12" customHeight="1" x14ac:dyDescent="0.25">
      <c r="B27" s="58" t="s">
        <v>32</v>
      </c>
      <c r="C27" s="34" t="s">
        <v>15</v>
      </c>
      <c r="D27" s="34">
        <v>21235</v>
      </c>
      <c r="E27" s="34" t="s">
        <v>1</v>
      </c>
      <c r="F27" s="62" t="s">
        <v>84</v>
      </c>
      <c r="G27" s="34" t="s">
        <v>16</v>
      </c>
      <c r="H27" s="60">
        <v>36</v>
      </c>
      <c r="I27" s="34" t="s">
        <v>44</v>
      </c>
      <c r="J27" s="168">
        <v>30.6</v>
      </c>
    </row>
    <row r="28" spans="2:10" ht="12" customHeight="1" x14ac:dyDescent="0.25">
      <c r="B28" s="58" t="s">
        <v>32</v>
      </c>
      <c r="C28" s="34" t="s">
        <v>15</v>
      </c>
      <c r="D28" s="34">
        <v>21236</v>
      </c>
      <c r="E28" s="34" t="s">
        <v>1</v>
      </c>
      <c r="F28" s="62" t="s">
        <v>85</v>
      </c>
      <c r="G28" s="34" t="s">
        <v>16</v>
      </c>
      <c r="H28" s="60">
        <v>36</v>
      </c>
      <c r="I28" s="34" t="s">
        <v>44</v>
      </c>
      <c r="J28" s="168">
        <v>27</v>
      </c>
    </row>
    <row r="29" spans="2:10" ht="12" customHeight="1" x14ac:dyDescent="0.25">
      <c r="B29" s="58" t="s">
        <v>32</v>
      </c>
      <c r="C29" s="34" t="s">
        <v>15</v>
      </c>
      <c r="D29" s="34">
        <v>21237</v>
      </c>
      <c r="E29" s="34" t="s">
        <v>1</v>
      </c>
      <c r="F29" s="62" t="s">
        <v>86</v>
      </c>
      <c r="G29" s="34" t="s">
        <v>16</v>
      </c>
      <c r="H29" s="60">
        <v>36</v>
      </c>
      <c r="I29" s="34" t="s">
        <v>44</v>
      </c>
      <c r="J29" s="168">
        <v>23.400000000000002</v>
      </c>
    </row>
    <row r="30" spans="2:10" ht="12" customHeight="1" thickBot="1" x14ac:dyDescent="0.3">
      <c r="B30" s="64" t="s">
        <v>32</v>
      </c>
      <c r="C30" s="38" t="s">
        <v>15</v>
      </c>
      <c r="D30" s="38">
        <v>21238</v>
      </c>
      <c r="E30" s="38" t="s">
        <v>1</v>
      </c>
      <c r="F30" s="65" t="s">
        <v>87</v>
      </c>
      <c r="G30" s="38" t="s">
        <v>16</v>
      </c>
      <c r="H30" s="66">
        <v>36</v>
      </c>
      <c r="I30" s="38" t="s">
        <v>44</v>
      </c>
      <c r="J30" s="169">
        <v>21.6</v>
      </c>
    </row>
    <row r="31" spans="2:10" ht="12" customHeight="1" x14ac:dyDescent="0.25">
      <c r="B31" s="67" t="s">
        <v>46</v>
      </c>
      <c r="C31" s="141"/>
      <c r="D31" s="141"/>
      <c r="E31" s="141"/>
      <c r="F31" s="142"/>
      <c r="G31" s="141"/>
      <c r="H31" s="143"/>
      <c r="I31" s="141"/>
      <c r="J31" s="170"/>
    </row>
    <row r="32" spans="2:10" ht="12" customHeight="1" x14ac:dyDescent="0.25">
      <c r="B32" s="84" t="s">
        <v>34</v>
      </c>
      <c r="C32" s="85" t="s">
        <v>15</v>
      </c>
      <c r="D32" s="85">
        <v>21311</v>
      </c>
      <c r="E32" s="85" t="s">
        <v>1</v>
      </c>
      <c r="F32" s="139" t="s">
        <v>80</v>
      </c>
      <c r="G32" s="85" t="s">
        <v>16</v>
      </c>
      <c r="H32" s="87">
        <v>12</v>
      </c>
      <c r="I32" s="85" t="s">
        <v>44</v>
      </c>
      <c r="J32" s="171">
        <v>29.4</v>
      </c>
    </row>
    <row r="33" spans="2:10" ht="12" customHeight="1" x14ac:dyDescent="0.25">
      <c r="B33" s="58" t="s">
        <v>34</v>
      </c>
      <c r="C33" s="34" t="s">
        <v>15</v>
      </c>
      <c r="D33" s="34">
        <v>21312</v>
      </c>
      <c r="E33" s="34" t="s">
        <v>1</v>
      </c>
      <c r="F33" s="59" t="s">
        <v>81</v>
      </c>
      <c r="G33" s="34" t="s">
        <v>16</v>
      </c>
      <c r="H33" s="60">
        <v>12</v>
      </c>
      <c r="I33" s="34" t="s">
        <v>44</v>
      </c>
      <c r="J33" s="168">
        <v>26.039999999999996</v>
      </c>
    </row>
    <row r="34" spans="2:10" ht="12" customHeight="1" x14ac:dyDescent="0.25">
      <c r="B34" s="58" t="s">
        <v>34</v>
      </c>
      <c r="C34" s="34" t="s">
        <v>15</v>
      </c>
      <c r="D34" s="34">
        <v>21313</v>
      </c>
      <c r="E34" s="34" t="s">
        <v>1</v>
      </c>
      <c r="F34" s="61" t="s">
        <v>82</v>
      </c>
      <c r="G34" s="34" t="s">
        <v>16</v>
      </c>
      <c r="H34" s="60">
        <v>12</v>
      </c>
      <c r="I34" s="34" t="s">
        <v>44</v>
      </c>
      <c r="J34" s="168">
        <v>21</v>
      </c>
    </row>
    <row r="35" spans="2:10" ht="12" customHeight="1" x14ac:dyDescent="0.25">
      <c r="B35" s="58" t="s">
        <v>34</v>
      </c>
      <c r="C35" s="34" t="s">
        <v>15</v>
      </c>
      <c r="D35" s="34">
        <v>21314</v>
      </c>
      <c r="E35" s="34" t="s">
        <v>1</v>
      </c>
      <c r="F35" s="61" t="s">
        <v>83</v>
      </c>
      <c r="G35" s="34" t="s">
        <v>16</v>
      </c>
      <c r="H35" s="60">
        <v>12</v>
      </c>
      <c r="I35" s="34" t="s">
        <v>44</v>
      </c>
      <c r="J35" s="168">
        <v>16.799999999999997</v>
      </c>
    </row>
    <row r="36" spans="2:10" ht="12" customHeight="1" x14ac:dyDescent="0.25">
      <c r="B36" s="58" t="s">
        <v>34</v>
      </c>
      <c r="C36" s="34" t="s">
        <v>15</v>
      </c>
      <c r="D36" s="34">
        <v>21315</v>
      </c>
      <c r="E36" s="34" t="s">
        <v>1</v>
      </c>
      <c r="F36" s="61" t="s">
        <v>84</v>
      </c>
      <c r="G36" s="34" t="s">
        <v>16</v>
      </c>
      <c r="H36" s="60">
        <v>12</v>
      </c>
      <c r="I36" s="34" t="s">
        <v>44</v>
      </c>
      <c r="J36" s="168">
        <v>14.279999999999998</v>
      </c>
    </row>
    <row r="37" spans="2:10" ht="12" customHeight="1" x14ac:dyDescent="0.25">
      <c r="B37" s="58" t="s">
        <v>34</v>
      </c>
      <c r="C37" s="34" t="s">
        <v>15</v>
      </c>
      <c r="D37" s="34">
        <v>21316</v>
      </c>
      <c r="E37" s="34" t="s">
        <v>1</v>
      </c>
      <c r="F37" s="62" t="s">
        <v>85</v>
      </c>
      <c r="G37" s="34" t="s">
        <v>16</v>
      </c>
      <c r="H37" s="60">
        <v>12</v>
      </c>
      <c r="I37" s="34" t="s">
        <v>44</v>
      </c>
      <c r="J37" s="168">
        <v>12.6</v>
      </c>
    </row>
    <row r="38" spans="2:10" ht="12" customHeight="1" x14ac:dyDescent="0.25">
      <c r="B38" s="58" t="s">
        <v>34</v>
      </c>
      <c r="C38" s="34" t="s">
        <v>15</v>
      </c>
      <c r="D38" s="34">
        <v>21317</v>
      </c>
      <c r="E38" s="34" t="s">
        <v>1</v>
      </c>
      <c r="F38" s="62" t="s">
        <v>86</v>
      </c>
      <c r="G38" s="34" t="s">
        <v>16</v>
      </c>
      <c r="H38" s="60">
        <v>12</v>
      </c>
      <c r="I38" s="34" t="s">
        <v>44</v>
      </c>
      <c r="J38" s="168">
        <v>10.92</v>
      </c>
    </row>
    <row r="39" spans="2:10" ht="12" customHeight="1" x14ac:dyDescent="0.25">
      <c r="B39" s="58" t="s">
        <v>34</v>
      </c>
      <c r="C39" s="34" t="s">
        <v>15</v>
      </c>
      <c r="D39" s="34">
        <v>21318</v>
      </c>
      <c r="E39" s="34" t="s">
        <v>1</v>
      </c>
      <c r="F39" s="62" t="s">
        <v>87</v>
      </c>
      <c r="G39" s="34" t="s">
        <v>16</v>
      </c>
      <c r="H39" s="60">
        <v>12</v>
      </c>
      <c r="I39" s="34" t="s">
        <v>44</v>
      </c>
      <c r="J39" s="168">
        <v>10.079999999999998</v>
      </c>
    </row>
    <row r="40" spans="2:10" ht="12" customHeight="1" x14ac:dyDescent="0.25">
      <c r="B40" s="58" t="s">
        <v>34</v>
      </c>
      <c r="C40" s="34" t="s">
        <v>15</v>
      </c>
      <c r="D40" s="34">
        <v>21321</v>
      </c>
      <c r="E40" s="34" t="s">
        <v>1</v>
      </c>
      <c r="F40" s="61" t="s">
        <v>80</v>
      </c>
      <c r="G40" s="34" t="s">
        <v>16</v>
      </c>
      <c r="H40" s="60">
        <v>24</v>
      </c>
      <c r="I40" s="34" t="s">
        <v>44</v>
      </c>
      <c r="J40" s="168">
        <v>50.400000000000006</v>
      </c>
    </row>
    <row r="41" spans="2:10" ht="12" customHeight="1" x14ac:dyDescent="0.25">
      <c r="B41" s="58" t="s">
        <v>34</v>
      </c>
      <c r="C41" s="34" t="s">
        <v>15</v>
      </c>
      <c r="D41" s="34">
        <v>21322</v>
      </c>
      <c r="E41" s="34" t="s">
        <v>1</v>
      </c>
      <c r="F41" s="62" t="s">
        <v>81</v>
      </c>
      <c r="G41" s="34" t="s">
        <v>16</v>
      </c>
      <c r="H41" s="60">
        <v>24</v>
      </c>
      <c r="I41" s="34" t="s">
        <v>44</v>
      </c>
      <c r="J41" s="168">
        <v>44.64</v>
      </c>
    </row>
    <row r="42" spans="2:10" ht="12" customHeight="1" x14ac:dyDescent="0.25">
      <c r="B42" s="58" t="s">
        <v>34</v>
      </c>
      <c r="C42" s="34" t="s">
        <v>15</v>
      </c>
      <c r="D42" s="34">
        <v>21323</v>
      </c>
      <c r="E42" s="34" t="s">
        <v>1</v>
      </c>
      <c r="F42" s="62" t="s">
        <v>82</v>
      </c>
      <c r="G42" s="34" t="s">
        <v>16</v>
      </c>
      <c r="H42" s="60">
        <v>24</v>
      </c>
      <c r="I42" s="34" t="s">
        <v>44</v>
      </c>
      <c r="J42" s="168">
        <v>36</v>
      </c>
    </row>
    <row r="43" spans="2:10" ht="12" customHeight="1" x14ac:dyDescent="0.25">
      <c r="B43" s="58" t="s">
        <v>34</v>
      </c>
      <c r="C43" s="34" t="s">
        <v>15</v>
      </c>
      <c r="D43" s="34">
        <v>21324</v>
      </c>
      <c r="E43" s="34" t="s">
        <v>1</v>
      </c>
      <c r="F43" s="62" t="s">
        <v>83</v>
      </c>
      <c r="G43" s="34" t="s">
        <v>16</v>
      </c>
      <c r="H43" s="60">
        <v>24</v>
      </c>
      <c r="I43" s="34" t="s">
        <v>44</v>
      </c>
      <c r="J43" s="168">
        <v>28.8</v>
      </c>
    </row>
    <row r="44" spans="2:10" ht="12" customHeight="1" x14ac:dyDescent="0.25">
      <c r="B44" s="58" t="s">
        <v>34</v>
      </c>
      <c r="C44" s="34" t="s">
        <v>15</v>
      </c>
      <c r="D44" s="34">
        <v>21325</v>
      </c>
      <c r="E44" s="34" t="s">
        <v>1</v>
      </c>
      <c r="F44" s="62" t="s">
        <v>84</v>
      </c>
      <c r="G44" s="34" t="s">
        <v>16</v>
      </c>
      <c r="H44" s="60">
        <v>24</v>
      </c>
      <c r="I44" s="34" t="s">
        <v>44</v>
      </c>
      <c r="J44" s="168">
        <v>24.48</v>
      </c>
    </row>
    <row r="45" spans="2:10" ht="12" customHeight="1" x14ac:dyDescent="0.25">
      <c r="B45" s="58" t="s">
        <v>34</v>
      </c>
      <c r="C45" s="34" t="s">
        <v>15</v>
      </c>
      <c r="D45" s="34">
        <v>21326</v>
      </c>
      <c r="E45" s="34" t="s">
        <v>1</v>
      </c>
      <c r="F45" s="62" t="s">
        <v>85</v>
      </c>
      <c r="G45" s="34" t="s">
        <v>16</v>
      </c>
      <c r="H45" s="60">
        <v>24</v>
      </c>
      <c r="I45" s="34" t="s">
        <v>44</v>
      </c>
      <c r="J45" s="168">
        <v>21.6</v>
      </c>
    </row>
    <row r="46" spans="2:10" ht="12" customHeight="1" x14ac:dyDescent="0.25">
      <c r="B46" s="58" t="s">
        <v>34</v>
      </c>
      <c r="C46" s="34" t="s">
        <v>15</v>
      </c>
      <c r="D46" s="34">
        <v>21327</v>
      </c>
      <c r="E46" s="34" t="s">
        <v>1</v>
      </c>
      <c r="F46" s="62" t="s">
        <v>86</v>
      </c>
      <c r="G46" s="34" t="s">
        <v>16</v>
      </c>
      <c r="H46" s="60">
        <v>24</v>
      </c>
      <c r="I46" s="34" t="s">
        <v>44</v>
      </c>
      <c r="J46" s="168">
        <v>18.72</v>
      </c>
    </row>
    <row r="47" spans="2:10" ht="12" customHeight="1" x14ac:dyDescent="0.25">
      <c r="B47" s="58" t="s">
        <v>34</v>
      </c>
      <c r="C47" s="34" t="s">
        <v>15</v>
      </c>
      <c r="D47" s="34">
        <v>21328</v>
      </c>
      <c r="E47" s="34" t="s">
        <v>1</v>
      </c>
      <c r="F47" s="62" t="s">
        <v>87</v>
      </c>
      <c r="G47" s="34" t="s">
        <v>16</v>
      </c>
      <c r="H47" s="60">
        <v>24</v>
      </c>
      <c r="I47" s="34" t="s">
        <v>44</v>
      </c>
      <c r="J47" s="168">
        <v>17.279999999999998</v>
      </c>
    </row>
    <row r="48" spans="2:10" ht="12" customHeight="1" x14ac:dyDescent="0.25">
      <c r="B48" s="58" t="s">
        <v>34</v>
      </c>
      <c r="C48" s="34" t="s">
        <v>15</v>
      </c>
      <c r="D48" s="34">
        <v>21331</v>
      </c>
      <c r="E48" s="34" t="s">
        <v>1</v>
      </c>
      <c r="F48" s="61" t="s">
        <v>80</v>
      </c>
      <c r="G48" s="34" t="s">
        <v>16</v>
      </c>
      <c r="H48" s="60">
        <v>36</v>
      </c>
      <c r="I48" s="34" t="s">
        <v>44</v>
      </c>
      <c r="J48" s="168">
        <v>75.600000000000009</v>
      </c>
    </row>
    <row r="49" spans="2:10" ht="12" customHeight="1" x14ac:dyDescent="0.25">
      <c r="B49" s="58" t="s">
        <v>34</v>
      </c>
      <c r="C49" s="34" t="s">
        <v>15</v>
      </c>
      <c r="D49" s="34">
        <v>21332</v>
      </c>
      <c r="E49" s="34" t="s">
        <v>1</v>
      </c>
      <c r="F49" s="63" t="s">
        <v>81</v>
      </c>
      <c r="G49" s="34" t="s">
        <v>16</v>
      </c>
      <c r="H49" s="60">
        <v>36</v>
      </c>
      <c r="I49" s="34" t="s">
        <v>44</v>
      </c>
      <c r="J49" s="168">
        <v>66.959999999999994</v>
      </c>
    </row>
    <row r="50" spans="2:10" ht="12" customHeight="1" x14ac:dyDescent="0.25">
      <c r="B50" s="58" t="s">
        <v>34</v>
      </c>
      <c r="C50" s="34" t="s">
        <v>15</v>
      </c>
      <c r="D50" s="34">
        <v>21333</v>
      </c>
      <c r="E50" s="34" t="s">
        <v>1</v>
      </c>
      <c r="F50" s="62" t="s">
        <v>82</v>
      </c>
      <c r="G50" s="34" t="s">
        <v>16</v>
      </c>
      <c r="H50" s="60">
        <v>36</v>
      </c>
      <c r="I50" s="34" t="s">
        <v>44</v>
      </c>
      <c r="J50" s="168">
        <v>54</v>
      </c>
    </row>
    <row r="51" spans="2:10" ht="12" customHeight="1" x14ac:dyDescent="0.25">
      <c r="B51" s="58" t="s">
        <v>34</v>
      </c>
      <c r="C51" s="34" t="s">
        <v>15</v>
      </c>
      <c r="D51" s="34">
        <v>21334</v>
      </c>
      <c r="E51" s="34" t="s">
        <v>1</v>
      </c>
      <c r="F51" s="62" t="s">
        <v>83</v>
      </c>
      <c r="G51" s="34" t="s">
        <v>16</v>
      </c>
      <c r="H51" s="60">
        <v>36</v>
      </c>
      <c r="I51" s="34" t="s">
        <v>44</v>
      </c>
      <c r="J51" s="168">
        <v>43.2</v>
      </c>
    </row>
    <row r="52" spans="2:10" ht="12" customHeight="1" x14ac:dyDescent="0.25">
      <c r="B52" s="58" t="s">
        <v>34</v>
      </c>
      <c r="C52" s="34" t="s">
        <v>15</v>
      </c>
      <c r="D52" s="34">
        <v>21335</v>
      </c>
      <c r="E52" s="34" t="s">
        <v>1</v>
      </c>
      <c r="F52" s="62" t="s">
        <v>84</v>
      </c>
      <c r="G52" s="34" t="s">
        <v>16</v>
      </c>
      <c r="H52" s="60">
        <v>36</v>
      </c>
      <c r="I52" s="34" t="s">
        <v>44</v>
      </c>
      <c r="J52" s="168">
        <v>36.72</v>
      </c>
    </row>
    <row r="53" spans="2:10" ht="12" customHeight="1" x14ac:dyDescent="0.25">
      <c r="B53" s="58" t="s">
        <v>34</v>
      </c>
      <c r="C53" s="34" t="s">
        <v>15</v>
      </c>
      <c r="D53" s="34">
        <v>21336</v>
      </c>
      <c r="E53" s="34" t="s">
        <v>1</v>
      </c>
      <c r="F53" s="62" t="s">
        <v>85</v>
      </c>
      <c r="G53" s="34" t="s">
        <v>16</v>
      </c>
      <c r="H53" s="60">
        <v>36</v>
      </c>
      <c r="I53" s="34" t="s">
        <v>44</v>
      </c>
      <c r="J53" s="168">
        <v>32.4</v>
      </c>
    </row>
    <row r="54" spans="2:10" ht="12" customHeight="1" x14ac:dyDescent="0.25">
      <c r="B54" s="58" t="s">
        <v>34</v>
      </c>
      <c r="C54" s="34" t="s">
        <v>15</v>
      </c>
      <c r="D54" s="34">
        <v>21337</v>
      </c>
      <c r="E54" s="34" t="s">
        <v>1</v>
      </c>
      <c r="F54" s="62" t="s">
        <v>86</v>
      </c>
      <c r="G54" s="34" t="s">
        <v>16</v>
      </c>
      <c r="H54" s="60">
        <v>36</v>
      </c>
      <c r="I54" s="34" t="s">
        <v>44</v>
      </c>
      <c r="J54" s="168">
        <v>28.08</v>
      </c>
    </row>
    <row r="55" spans="2:10" ht="12" customHeight="1" thickBot="1" x14ac:dyDescent="0.3">
      <c r="B55" s="64" t="s">
        <v>34</v>
      </c>
      <c r="C55" s="38" t="s">
        <v>15</v>
      </c>
      <c r="D55" s="38">
        <v>21338</v>
      </c>
      <c r="E55" s="38" t="s">
        <v>1</v>
      </c>
      <c r="F55" s="65" t="s">
        <v>87</v>
      </c>
      <c r="G55" s="38" t="s">
        <v>16</v>
      </c>
      <c r="H55" s="66">
        <v>36</v>
      </c>
      <c r="I55" s="38" t="s">
        <v>44</v>
      </c>
      <c r="J55" s="169">
        <v>25.919999999999998</v>
      </c>
    </row>
    <row r="56" spans="2:10" ht="12" customHeight="1" x14ac:dyDescent="0.25">
      <c r="B56" s="67" t="s">
        <v>47</v>
      </c>
      <c r="C56" s="141"/>
      <c r="D56" s="141"/>
      <c r="E56" s="141"/>
      <c r="F56" s="142"/>
      <c r="G56" s="141"/>
      <c r="H56" s="143"/>
      <c r="I56" s="141"/>
      <c r="J56" s="170"/>
    </row>
    <row r="57" spans="2:10" ht="12" customHeight="1" x14ac:dyDescent="0.25">
      <c r="B57" s="84" t="s">
        <v>35</v>
      </c>
      <c r="C57" s="85" t="s">
        <v>15</v>
      </c>
      <c r="D57" s="85">
        <v>21411</v>
      </c>
      <c r="E57" s="85" t="s">
        <v>1</v>
      </c>
      <c r="F57" s="139" t="s">
        <v>80</v>
      </c>
      <c r="G57" s="85" t="s">
        <v>16</v>
      </c>
      <c r="H57" s="87">
        <v>12</v>
      </c>
      <c r="I57" s="85" t="s">
        <v>44</v>
      </c>
      <c r="J57" s="171">
        <v>26.95</v>
      </c>
    </row>
    <row r="58" spans="2:10" ht="12" customHeight="1" x14ac:dyDescent="0.25">
      <c r="B58" s="58" t="s">
        <v>35</v>
      </c>
      <c r="C58" s="34" t="s">
        <v>15</v>
      </c>
      <c r="D58" s="34">
        <v>21412</v>
      </c>
      <c r="E58" s="34" t="s">
        <v>1</v>
      </c>
      <c r="F58" s="59" t="s">
        <v>81</v>
      </c>
      <c r="G58" s="34" t="s">
        <v>16</v>
      </c>
      <c r="H58" s="60">
        <v>12</v>
      </c>
      <c r="I58" s="34" t="s">
        <v>44</v>
      </c>
      <c r="J58" s="168">
        <v>23.87</v>
      </c>
    </row>
    <row r="59" spans="2:10" ht="12" customHeight="1" x14ac:dyDescent="0.25">
      <c r="B59" s="58" t="s">
        <v>35</v>
      </c>
      <c r="C59" s="34" t="s">
        <v>15</v>
      </c>
      <c r="D59" s="34">
        <v>21413</v>
      </c>
      <c r="E59" s="34" t="s">
        <v>1</v>
      </c>
      <c r="F59" s="61" t="s">
        <v>82</v>
      </c>
      <c r="G59" s="34" t="s">
        <v>16</v>
      </c>
      <c r="H59" s="60">
        <v>12</v>
      </c>
      <c r="I59" s="34" t="s">
        <v>44</v>
      </c>
      <c r="J59" s="168">
        <v>19.25</v>
      </c>
    </row>
    <row r="60" spans="2:10" ht="12" customHeight="1" x14ac:dyDescent="0.25">
      <c r="B60" s="58" t="s">
        <v>35</v>
      </c>
      <c r="C60" s="34" t="s">
        <v>15</v>
      </c>
      <c r="D60" s="34">
        <v>21414</v>
      </c>
      <c r="E60" s="34" t="s">
        <v>1</v>
      </c>
      <c r="F60" s="61" t="s">
        <v>83</v>
      </c>
      <c r="G60" s="34" t="s">
        <v>16</v>
      </c>
      <c r="H60" s="60">
        <v>12</v>
      </c>
      <c r="I60" s="34" t="s">
        <v>44</v>
      </c>
      <c r="J60" s="168">
        <v>15.399999999999999</v>
      </c>
    </row>
    <row r="61" spans="2:10" ht="12" customHeight="1" x14ac:dyDescent="0.25">
      <c r="B61" s="58" t="s">
        <v>35</v>
      </c>
      <c r="C61" s="34" t="s">
        <v>15</v>
      </c>
      <c r="D61" s="34">
        <v>21415</v>
      </c>
      <c r="E61" s="34" t="s">
        <v>1</v>
      </c>
      <c r="F61" s="61" t="s">
        <v>84</v>
      </c>
      <c r="G61" s="34" t="s">
        <v>16</v>
      </c>
      <c r="H61" s="60">
        <v>12</v>
      </c>
      <c r="I61" s="34" t="s">
        <v>44</v>
      </c>
      <c r="J61" s="168">
        <v>13.090000000000002</v>
      </c>
    </row>
    <row r="62" spans="2:10" ht="12" customHeight="1" x14ac:dyDescent="0.25">
      <c r="B62" s="58" t="s">
        <v>35</v>
      </c>
      <c r="C62" s="34" t="s">
        <v>15</v>
      </c>
      <c r="D62" s="34">
        <v>21416</v>
      </c>
      <c r="E62" s="34" t="s">
        <v>1</v>
      </c>
      <c r="F62" s="62" t="s">
        <v>85</v>
      </c>
      <c r="G62" s="34" t="s">
        <v>16</v>
      </c>
      <c r="H62" s="60">
        <v>12</v>
      </c>
      <c r="I62" s="34" t="s">
        <v>44</v>
      </c>
      <c r="J62" s="168">
        <v>11.549999999999999</v>
      </c>
    </row>
    <row r="63" spans="2:10" ht="12" customHeight="1" x14ac:dyDescent="0.25">
      <c r="B63" s="58" t="s">
        <v>35</v>
      </c>
      <c r="C63" s="34" t="s">
        <v>15</v>
      </c>
      <c r="D63" s="34">
        <v>21417</v>
      </c>
      <c r="E63" s="34" t="s">
        <v>1</v>
      </c>
      <c r="F63" s="62" t="s">
        <v>86</v>
      </c>
      <c r="G63" s="34" t="s">
        <v>16</v>
      </c>
      <c r="H63" s="60">
        <v>12</v>
      </c>
      <c r="I63" s="34" t="s">
        <v>44</v>
      </c>
      <c r="J63" s="168">
        <v>10.01</v>
      </c>
    </row>
    <row r="64" spans="2:10" ht="12" customHeight="1" x14ac:dyDescent="0.25">
      <c r="B64" s="58" t="s">
        <v>35</v>
      </c>
      <c r="C64" s="34" t="s">
        <v>15</v>
      </c>
      <c r="D64" s="34">
        <v>21418</v>
      </c>
      <c r="E64" s="34" t="s">
        <v>1</v>
      </c>
      <c r="F64" s="62" t="s">
        <v>87</v>
      </c>
      <c r="G64" s="34" t="s">
        <v>16</v>
      </c>
      <c r="H64" s="60">
        <v>12</v>
      </c>
      <c r="I64" s="34" t="s">
        <v>44</v>
      </c>
      <c r="J64" s="168">
        <v>9.24</v>
      </c>
    </row>
    <row r="65" spans="2:10" ht="12" customHeight="1" x14ac:dyDescent="0.25">
      <c r="B65" s="58" t="s">
        <v>35</v>
      </c>
      <c r="C65" s="34" t="s">
        <v>15</v>
      </c>
      <c r="D65" s="34">
        <v>21421</v>
      </c>
      <c r="E65" s="34" t="s">
        <v>1</v>
      </c>
      <c r="F65" s="61" t="s">
        <v>80</v>
      </c>
      <c r="G65" s="34" t="s">
        <v>16</v>
      </c>
      <c r="H65" s="60">
        <v>24</v>
      </c>
      <c r="I65" s="34" t="s">
        <v>44</v>
      </c>
      <c r="J65" s="168">
        <v>46.20000000000001</v>
      </c>
    </row>
    <row r="66" spans="2:10" ht="12" customHeight="1" x14ac:dyDescent="0.25">
      <c r="B66" s="58" t="s">
        <v>35</v>
      </c>
      <c r="C66" s="34" t="s">
        <v>15</v>
      </c>
      <c r="D66" s="34">
        <v>21422</v>
      </c>
      <c r="E66" s="34" t="s">
        <v>1</v>
      </c>
      <c r="F66" s="61" t="s">
        <v>81</v>
      </c>
      <c r="G66" s="34" t="s">
        <v>16</v>
      </c>
      <c r="H66" s="60">
        <v>24</v>
      </c>
      <c r="I66" s="34" t="s">
        <v>44</v>
      </c>
      <c r="J66" s="168">
        <v>40.920000000000009</v>
      </c>
    </row>
    <row r="67" spans="2:10" ht="12" customHeight="1" x14ac:dyDescent="0.25">
      <c r="B67" s="58" t="s">
        <v>35</v>
      </c>
      <c r="C67" s="34" t="s">
        <v>15</v>
      </c>
      <c r="D67" s="34">
        <v>21423</v>
      </c>
      <c r="E67" s="34" t="s">
        <v>1</v>
      </c>
      <c r="F67" s="62" t="s">
        <v>82</v>
      </c>
      <c r="G67" s="34" t="s">
        <v>16</v>
      </c>
      <c r="H67" s="60">
        <v>24</v>
      </c>
      <c r="I67" s="34" t="s">
        <v>44</v>
      </c>
      <c r="J67" s="168">
        <v>33</v>
      </c>
    </row>
    <row r="68" spans="2:10" ht="12" customHeight="1" x14ac:dyDescent="0.25">
      <c r="B68" s="58" t="s">
        <v>35</v>
      </c>
      <c r="C68" s="34" t="s">
        <v>15</v>
      </c>
      <c r="D68" s="34">
        <v>21424</v>
      </c>
      <c r="E68" s="34" t="s">
        <v>1</v>
      </c>
      <c r="F68" s="62" t="s">
        <v>83</v>
      </c>
      <c r="G68" s="34" t="s">
        <v>16</v>
      </c>
      <c r="H68" s="60">
        <v>24</v>
      </c>
      <c r="I68" s="34" t="s">
        <v>44</v>
      </c>
      <c r="J68" s="168">
        <v>26.400000000000002</v>
      </c>
    </row>
    <row r="69" spans="2:10" ht="12" customHeight="1" x14ac:dyDescent="0.25">
      <c r="B69" s="58" t="s">
        <v>35</v>
      </c>
      <c r="C69" s="34" t="s">
        <v>15</v>
      </c>
      <c r="D69" s="34">
        <v>21425</v>
      </c>
      <c r="E69" s="34" t="s">
        <v>1</v>
      </c>
      <c r="F69" s="62" t="s">
        <v>84</v>
      </c>
      <c r="G69" s="34" t="s">
        <v>16</v>
      </c>
      <c r="H69" s="60">
        <v>24</v>
      </c>
      <c r="I69" s="34" t="s">
        <v>44</v>
      </c>
      <c r="J69" s="168">
        <v>22.44</v>
      </c>
    </row>
    <row r="70" spans="2:10" ht="12" customHeight="1" x14ac:dyDescent="0.25">
      <c r="B70" s="58" t="s">
        <v>35</v>
      </c>
      <c r="C70" s="34" t="s">
        <v>15</v>
      </c>
      <c r="D70" s="34">
        <v>21426</v>
      </c>
      <c r="E70" s="34" t="s">
        <v>1</v>
      </c>
      <c r="F70" s="62" t="s">
        <v>85</v>
      </c>
      <c r="G70" s="34" t="s">
        <v>16</v>
      </c>
      <c r="H70" s="60">
        <v>24</v>
      </c>
      <c r="I70" s="34" t="s">
        <v>44</v>
      </c>
      <c r="J70" s="168">
        <v>19.800000000000004</v>
      </c>
    </row>
    <row r="71" spans="2:10" ht="12" customHeight="1" x14ac:dyDescent="0.25">
      <c r="B71" s="58" t="s">
        <v>35</v>
      </c>
      <c r="C71" s="34" t="s">
        <v>15</v>
      </c>
      <c r="D71" s="34">
        <v>21427</v>
      </c>
      <c r="E71" s="34" t="s">
        <v>1</v>
      </c>
      <c r="F71" s="62" t="s">
        <v>86</v>
      </c>
      <c r="G71" s="34" t="s">
        <v>16</v>
      </c>
      <c r="H71" s="60">
        <v>24</v>
      </c>
      <c r="I71" s="34" t="s">
        <v>44</v>
      </c>
      <c r="J71" s="168">
        <v>17.160000000000004</v>
      </c>
    </row>
    <row r="72" spans="2:10" ht="12" customHeight="1" x14ac:dyDescent="0.25">
      <c r="B72" s="58" t="s">
        <v>35</v>
      </c>
      <c r="C72" s="34" t="s">
        <v>15</v>
      </c>
      <c r="D72" s="34">
        <v>21428</v>
      </c>
      <c r="E72" s="34" t="s">
        <v>1</v>
      </c>
      <c r="F72" s="62" t="s">
        <v>87</v>
      </c>
      <c r="G72" s="34" t="s">
        <v>16</v>
      </c>
      <c r="H72" s="60">
        <v>24</v>
      </c>
      <c r="I72" s="34" t="s">
        <v>44</v>
      </c>
      <c r="J72" s="168">
        <v>15.840000000000002</v>
      </c>
    </row>
    <row r="73" spans="2:10" ht="12" customHeight="1" x14ac:dyDescent="0.25">
      <c r="B73" s="58" t="s">
        <v>35</v>
      </c>
      <c r="C73" s="34" t="s">
        <v>15</v>
      </c>
      <c r="D73" s="34">
        <v>21431</v>
      </c>
      <c r="E73" s="34" t="s">
        <v>1</v>
      </c>
      <c r="F73" s="61" t="s">
        <v>80</v>
      </c>
      <c r="G73" s="34" t="s">
        <v>16</v>
      </c>
      <c r="H73" s="60">
        <v>36</v>
      </c>
      <c r="I73" s="34" t="s">
        <v>44</v>
      </c>
      <c r="J73" s="168">
        <v>69.3</v>
      </c>
    </row>
    <row r="74" spans="2:10" ht="12" customHeight="1" x14ac:dyDescent="0.25">
      <c r="B74" s="58" t="s">
        <v>35</v>
      </c>
      <c r="C74" s="34" t="s">
        <v>15</v>
      </c>
      <c r="D74" s="34">
        <v>21432</v>
      </c>
      <c r="E74" s="34" t="s">
        <v>1</v>
      </c>
      <c r="F74" s="61" t="s">
        <v>81</v>
      </c>
      <c r="G74" s="34" t="s">
        <v>16</v>
      </c>
      <c r="H74" s="60">
        <v>36</v>
      </c>
      <c r="I74" s="34" t="s">
        <v>44</v>
      </c>
      <c r="J74" s="168">
        <v>61.38</v>
      </c>
    </row>
    <row r="75" spans="2:10" ht="12" customHeight="1" x14ac:dyDescent="0.25">
      <c r="B75" s="58" t="s">
        <v>35</v>
      </c>
      <c r="C75" s="34" t="s">
        <v>15</v>
      </c>
      <c r="D75" s="34">
        <v>21433</v>
      </c>
      <c r="E75" s="34" t="s">
        <v>1</v>
      </c>
      <c r="F75" s="62" t="s">
        <v>82</v>
      </c>
      <c r="G75" s="34" t="s">
        <v>16</v>
      </c>
      <c r="H75" s="60">
        <v>36</v>
      </c>
      <c r="I75" s="34" t="s">
        <v>44</v>
      </c>
      <c r="J75" s="168">
        <v>49.500000000000007</v>
      </c>
    </row>
    <row r="76" spans="2:10" ht="12" customHeight="1" x14ac:dyDescent="0.25">
      <c r="B76" s="58" t="s">
        <v>35</v>
      </c>
      <c r="C76" s="34" t="s">
        <v>15</v>
      </c>
      <c r="D76" s="34">
        <v>21434</v>
      </c>
      <c r="E76" s="34" t="s">
        <v>1</v>
      </c>
      <c r="F76" s="62" t="s">
        <v>83</v>
      </c>
      <c r="G76" s="34" t="s">
        <v>16</v>
      </c>
      <c r="H76" s="60">
        <v>36</v>
      </c>
      <c r="I76" s="34" t="s">
        <v>44</v>
      </c>
      <c r="J76" s="168">
        <v>39.6</v>
      </c>
    </row>
    <row r="77" spans="2:10" ht="12" customHeight="1" x14ac:dyDescent="0.25">
      <c r="B77" s="58" t="s">
        <v>35</v>
      </c>
      <c r="C77" s="34" t="s">
        <v>15</v>
      </c>
      <c r="D77" s="34">
        <v>21435</v>
      </c>
      <c r="E77" s="34" t="s">
        <v>1</v>
      </c>
      <c r="F77" s="62" t="s">
        <v>84</v>
      </c>
      <c r="G77" s="34" t="s">
        <v>16</v>
      </c>
      <c r="H77" s="60">
        <v>36</v>
      </c>
      <c r="I77" s="34" t="s">
        <v>44</v>
      </c>
      <c r="J77" s="168">
        <v>33.660000000000004</v>
      </c>
    </row>
    <row r="78" spans="2:10" ht="12" customHeight="1" x14ac:dyDescent="0.25">
      <c r="B78" s="58" t="s">
        <v>35</v>
      </c>
      <c r="C78" s="34" t="s">
        <v>15</v>
      </c>
      <c r="D78" s="34">
        <v>21436</v>
      </c>
      <c r="E78" s="34" t="s">
        <v>1</v>
      </c>
      <c r="F78" s="62" t="s">
        <v>85</v>
      </c>
      <c r="G78" s="34" t="s">
        <v>16</v>
      </c>
      <c r="H78" s="60">
        <v>36</v>
      </c>
      <c r="I78" s="34" t="s">
        <v>44</v>
      </c>
      <c r="J78" s="168">
        <v>29.7</v>
      </c>
    </row>
    <row r="79" spans="2:10" ht="12" customHeight="1" x14ac:dyDescent="0.25">
      <c r="B79" s="58" t="s">
        <v>35</v>
      </c>
      <c r="C79" s="34" t="s">
        <v>15</v>
      </c>
      <c r="D79" s="34">
        <v>21437</v>
      </c>
      <c r="E79" s="34" t="s">
        <v>1</v>
      </c>
      <c r="F79" s="62" t="s">
        <v>86</v>
      </c>
      <c r="G79" s="34" t="s">
        <v>16</v>
      </c>
      <c r="H79" s="60">
        <v>36</v>
      </c>
      <c r="I79" s="34" t="s">
        <v>44</v>
      </c>
      <c r="J79" s="168">
        <v>25.740000000000002</v>
      </c>
    </row>
    <row r="80" spans="2:10" ht="12" customHeight="1" thickBot="1" x14ac:dyDescent="0.3">
      <c r="B80" s="64" t="s">
        <v>35</v>
      </c>
      <c r="C80" s="38" t="s">
        <v>15</v>
      </c>
      <c r="D80" s="38">
        <v>21438</v>
      </c>
      <c r="E80" s="38" t="s">
        <v>1</v>
      </c>
      <c r="F80" s="65" t="s">
        <v>87</v>
      </c>
      <c r="G80" s="38" t="s">
        <v>16</v>
      </c>
      <c r="H80" s="66">
        <v>36</v>
      </c>
      <c r="I80" s="38" t="s">
        <v>44</v>
      </c>
      <c r="J80" s="169">
        <v>23.76</v>
      </c>
    </row>
    <row r="81" spans="2:10" ht="12" customHeight="1" x14ac:dyDescent="0.25">
      <c r="B81" s="67" t="s">
        <v>48</v>
      </c>
      <c r="C81" s="141"/>
      <c r="D81" s="141"/>
      <c r="E81" s="141"/>
      <c r="F81" s="142"/>
      <c r="G81" s="141"/>
      <c r="H81" s="143"/>
      <c r="I81" s="141"/>
      <c r="J81" s="170"/>
    </row>
    <row r="82" spans="2:10" ht="12" customHeight="1" x14ac:dyDescent="0.25">
      <c r="B82" s="84" t="s">
        <v>36</v>
      </c>
      <c r="C82" s="85" t="s">
        <v>15</v>
      </c>
      <c r="D82" s="85">
        <v>21511</v>
      </c>
      <c r="E82" s="85" t="s">
        <v>1</v>
      </c>
      <c r="F82" s="139" t="s">
        <v>80</v>
      </c>
      <c r="G82" s="85" t="s">
        <v>16</v>
      </c>
      <c r="H82" s="87">
        <v>12</v>
      </c>
      <c r="I82" s="85" t="s">
        <v>44</v>
      </c>
      <c r="J82" s="171">
        <v>32.339999999999996</v>
      </c>
    </row>
    <row r="83" spans="2:10" ht="12" customHeight="1" x14ac:dyDescent="0.25">
      <c r="B83" s="58" t="s">
        <v>36</v>
      </c>
      <c r="C83" s="34" t="s">
        <v>15</v>
      </c>
      <c r="D83" s="34">
        <v>21512</v>
      </c>
      <c r="E83" s="34" t="s">
        <v>1</v>
      </c>
      <c r="F83" s="59" t="s">
        <v>81</v>
      </c>
      <c r="G83" s="34" t="s">
        <v>16</v>
      </c>
      <c r="H83" s="60">
        <v>12</v>
      </c>
      <c r="I83" s="34" t="s">
        <v>44</v>
      </c>
      <c r="J83" s="168">
        <v>28.643999999999998</v>
      </c>
    </row>
    <row r="84" spans="2:10" ht="12" customHeight="1" x14ac:dyDescent="0.25">
      <c r="B84" s="58" t="s">
        <v>36</v>
      </c>
      <c r="C84" s="34" t="s">
        <v>15</v>
      </c>
      <c r="D84" s="34">
        <v>21513</v>
      </c>
      <c r="E84" s="34" t="s">
        <v>1</v>
      </c>
      <c r="F84" s="61" t="s">
        <v>82</v>
      </c>
      <c r="G84" s="34" t="s">
        <v>16</v>
      </c>
      <c r="H84" s="60">
        <v>12</v>
      </c>
      <c r="I84" s="34" t="s">
        <v>44</v>
      </c>
      <c r="J84" s="168">
        <v>23.099999999999998</v>
      </c>
    </row>
    <row r="85" spans="2:10" ht="12" customHeight="1" x14ac:dyDescent="0.25">
      <c r="B85" s="58" t="s">
        <v>36</v>
      </c>
      <c r="C85" s="34" t="s">
        <v>15</v>
      </c>
      <c r="D85" s="34">
        <v>21514</v>
      </c>
      <c r="E85" s="34" t="s">
        <v>1</v>
      </c>
      <c r="F85" s="61" t="s">
        <v>83</v>
      </c>
      <c r="G85" s="34" t="s">
        <v>16</v>
      </c>
      <c r="H85" s="60">
        <v>12</v>
      </c>
      <c r="I85" s="34" t="s">
        <v>44</v>
      </c>
      <c r="J85" s="168">
        <v>18.479999999999997</v>
      </c>
    </row>
    <row r="86" spans="2:10" ht="12" customHeight="1" x14ac:dyDescent="0.25">
      <c r="B86" s="58" t="s">
        <v>36</v>
      </c>
      <c r="C86" s="34" t="s">
        <v>15</v>
      </c>
      <c r="D86" s="34">
        <v>21515</v>
      </c>
      <c r="E86" s="34" t="s">
        <v>1</v>
      </c>
      <c r="F86" s="61" t="s">
        <v>84</v>
      </c>
      <c r="G86" s="34" t="s">
        <v>16</v>
      </c>
      <c r="H86" s="60">
        <v>12</v>
      </c>
      <c r="I86" s="34" t="s">
        <v>44</v>
      </c>
      <c r="J86" s="168">
        <v>15.708</v>
      </c>
    </row>
    <row r="87" spans="2:10" ht="12" customHeight="1" x14ac:dyDescent="0.25">
      <c r="B87" s="58" t="s">
        <v>36</v>
      </c>
      <c r="C87" s="34" t="s">
        <v>15</v>
      </c>
      <c r="D87" s="34">
        <v>21516</v>
      </c>
      <c r="E87" s="34" t="s">
        <v>1</v>
      </c>
      <c r="F87" s="62" t="s">
        <v>85</v>
      </c>
      <c r="G87" s="34" t="s">
        <v>16</v>
      </c>
      <c r="H87" s="60">
        <v>12</v>
      </c>
      <c r="I87" s="34" t="s">
        <v>44</v>
      </c>
      <c r="J87" s="168">
        <v>13.86</v>
      </c>
    </row>
    <row r="88" spans="2:10" ht="12" customHeight="1" x14ac:dyDescent="0.25">
      <c r="B88" s="58" t="s">
        <v>36</v>
      </c>
      <c r="C88" s="34" t="s">
        <v>15</v>
      </c>
      <c r="D88" s="34">
        <v>21517</v>
      </c>
      <c r="E88" s="34" t="s">
        <v>1</v>
      </c>
      <c r="F88" s="62" t="s">
        <v>86</v>
      </c>
      <c r="G88" s="34" t="s">
        <v>16</v>
      </c>
      <c r="H88" s="60">
        <v>12</v>
      </c>
      <c r="I88" s="34" t="s">
        <v>44</v>
      </c>
      <c r="J88" s="168">
        <v>12.011999999999999</v>
      </c>
    </row>
    <row r="89" spans="2:10" ht="12" customHeight="1" x14ac:dyDescent="0.25">
      <c r="B89" s="58" t="s">
        <v>36</v>
      </c>
      <c r="C89" s="34" t="s">
        <v>15</v>
      </c>
      <c r="D89" s="34">
        <v>21518</v>
      </c>
      <c r="E89" s="34" t="s">
        <v>1</v>
      </c>
      <c r="F89" s="62" t="s">
        <v>87</v>
      </c>
      <c r="G89" s="34" t="s">
        <v>16</v>
      </c>
      <c r="H89" s="60">
        <v>12</v>
      </c>
      <c r="I89" s="34" t="s">
        <v>44</v>
      </c>
      <c r="J89" s="168">
        <v>11.087999999999999</v>
      </c>
    </row>
    <row r="90" spans="2:10" ht="12" customHeight="1" x14ac:dyDescent="0.25">
      <c r="B90" s="58" t="s">
        <v>36</v>
      </c>
      <c r="C90" s="34" t="s">
        <v>15</v>
      </c>
      <c r="D90" s="34">
        <v>21521</v>
      </c>
      <c r="E90" s="34" t="s">
        <v>1</v>
      </c>
      <c r="F90" s="61" t="s">
        <v>80</v>
      </c>
      <c r="G90" s="34" t="s">
        <v>16</v>
      </c>
      <c r="H90" s="60">
        <v>24</v>
      </c>
      <c r="I90" s="34" t="s">
        <v>44</v>
      </c>
      <c r="J90" s="168">
        <v>55.440000000000012</v>
      </c>
    </row>
    <row r="91" spans="2:10" ht="12" customHeight="1" x14ac:dyDescent="0.25">
      <c r="B91" s="58" t="s">
        <v>36</v>
      </c>
      <c r="C91" s="34" t="s">
        <v>15</v>
      </c>
      <c r="D91" s="34">
        <v>21522</v>
      </c>
      <c r="E91" s="34" t="s">
        <v>1</v>
      </c>
      <c r="F91" s="61" t="s">
        <v>81</v>
      </c>
      <c r="G91" s="34" t="s">
        <v>16</v>
      </c>
      <c r="H91" s="60">
        <v>24</v>
      </c>
      <c r="I91" s="34" t="s">
        <v>44</v>
      </c>
      <c r="J91" s="168">
        <v>49.104000000000006</v>
      </c>
    </row>
    <row r="92" spans="2:10" ht="12" customHeight="1" x14ac:dyDescent="0.25">
      <c r="B92" s="58" t="s">
        <v>36</v>
      </c>
      <c r="C92" s="34" t="s">
        <v>15</v>
      </c>
      <c r="D92" s="34">
        <v>21523</v>
      </c>
      <c r="E92" s="34" t="s">
        <v>1</v>
      </c>
      <c r="F92" s="62" t="s">
        <v>82</v>
      </c>
      <c r="G92" s="34" t="s">
        <v>16</v>
      </c>
      <c r="H92" s="60">
        <v>24</v>
      </c>
      <c r="I92" s="34" t="s">
        <v>44</v>
      </c>
      <c r="J92" s="168">
        <v>39.6</v>
      </c>
    </row>
    <row r="93" spans="2:10" ht="12" customHeight="1" x14ac:dyDescent="0.25">
      <c r="B93" s="58" t="s">
        <v>36</v>
      </c>
      <c r="C93" s="34" t="s">
        <v>15</v>
      </c>
      <c r="D93" s="34">
        <v>21524</v>
      </c>
      <c r="E93" s="34" t="s">
        <v>1</v>
      </c>
      <c r="F93" s="62" t="s">
        <v>83</v>
      </c>
      <c r="G93" s="34" t="s">
        <v>16</v>
      </c>
      <c r="H93" s="60">
        <v>24</v>
      </c>
      <c r="I93" s="34" t="s">
        <v>44</v>
      </c>
      <c r="J93" s="168">
        <v>31.680000000000003</v>
      </c>
    </row>
    <row r="94" spans="2:10" ht="12" customHeight="1" x14ac:dyDescent="0.25">
      <c r="B94" s="58" t="s">
        <v>36</v>
      </c>
      <c r="C94" s="34" t="s">
        <v>15</v>
      </c>
      <c r="D94" s="34">
        <v>21525</v>
      </c>
      <c r="E94" s="34" t="s">
        <v>1</v>
      </c>
      <c r="F94" s="62" t="s">
        <v>84</v>
      </c>
      <c r="G94" s="34" t="s">
        <v>16</v>
      </c>
      <c r="H94" s="60">
        <v>24</v>
      </c>
      <c r="I94" s="34" t="s">
        <v>44</v>
      </c>
      <c r="J94" s="168">
        <v>26.927999999999997</v>
      </c>
    </row>
    <row r="95" spans="2:10" ht="12" customHeight="1" x14ac:dyDescent="0.25">
      <c r="B95" s="58" t="s">
        <v>36</v>
      </c>
      <c r="C95" s="34" t="s">
        <v>15</v>
      </c>
      <c r="D95" s="34">
        <v>21526</v>
      </c>
      <c r="E95" s="34" t="s">
        <v>1</v>
      </c>
      <c r="F95" s="62" t="s">
        <v>85</v>
      </c>
      <c r="G95" s="34" t="s">
        <v>16</v>
      </c>
      <c r="H95" s="60">
        <v>24</v>
      </c>
      <c r="I95" s="34" t="s">
        <v>44</v>
      </c>
      <c r="J95" s="168">
        <v>23.760000000000005</v>
      </c>
    </row>
    <row r="96" spans="2:10" ht="12" customHeight="1" x14ac:dyDescent="0.25">
      <c r="B96" s="58" t="s">
        <v>36</v>
      </c>
      <c r="C96" s="34" t="s">
        <v>15</v>
      </c>
      <c r="D96" s="34">
        <v>21527</v>
      </c>
      <c r="E96" s="34" t="s">
        <v>1</v>
      </c>
      <c r="F96" s="62" t="s">
        <v>86</v>
      </c>
      <c r="G96" s="34" t="s">
        <v>16</v>
      </c>
      <c r="H96" s="60">
        <v>24</v>
      </c>
      <c r="I96" s="34" t="s">
        <v>44</v>
      </c>
      <c r="J96" s="168">
        <v>20.592000000000002</v>
      </c>
    </row>
    <row r="97" spans="2:10" ht="12" customHeight="1" x14ac:dyDescent="0.25">
      <c r="B97" s="58" t="s">
        <v>36</v>
      </c>
      <c r="C97" s="34" t="s">
        <v>15</v>
      </c>
      <c r="D97" s="34">
        <v>21528</v>
      </c>
      <c r="E97" s="34" t="s">
        <v>1</v>
      </c>
      <c r="F97" s="62" t="s">
        <v>87</v>
      </c>
      <c r="G97" s="34" t="s">
        <v>16</v>
      </c>
      <c r="H97" s="60">
        <v>24</v>
      </c>
      <c r="I97" s="34" t="s">
        <v>44</v>
      </c>
      <c r="J97" s="168">
        <v>19.008000000000003</v>
      </c>
    </row>
    <row r="98" spans="2:10" ht="12" customHeight="1" x14ac:dyDescent="0.25">
      <c r="B98" s="58" t="s">
        <v>36</v>
      </c>
      <c r="C98" s="34" t="s">
        <v>15</v>
      </c>
      <c r="D98" s="34">
        <v>21531</v>
      </c>
      <c r="E98" s="34" t="s">
        <v>1</v>
      </c>
      <c r="F98" s="61" t="s">
        <v>80</v>
      </c>
      <c r="G98" s="34" t="s">
        <v>16</v>
      </c>
      <c r="H98" s="60">
        <v>36</v>
      </c>
      <c r="I98" s="34" t="s">
        <v>44</v>
      </c>
      <c r="J98" s="168">
        <v>83.16</v>
      </c>
    </row>
    <row r="99" spans="2:10" ht="12" customHeight="1" x14ac:dyDescent="0.25">
      <c r="B99" s="58" t="s">
        <v>36</v>
      </c>
      <c r="C99" s="34" t="s">
        <v>15</v>
      </c>
      <c r="D99" s="34">
        <v>21532</v>
      </c>
      <c r="E99" s="34" t="s">
        <v>1</v>
      </c>
      <c r="F99" s="61" t="s">
        <v>81</v>
      </c>
      <c r="G99" s="34" t="s">
        <v>16</v>
      </c>
      <c r="H99" s="60">
        <v>36</v>
      </c>
      <c r="I99" s="34" t="s">
        <v>44</v>
      </c>
      <c r="J99" s="168">
        <v>73.656000000000006</v>
      </c>
    </row>
    <row r="100" spans="2:10" ht="12" customHeight="1" x14ac:dyDescent="0.25">
      <c r="B100" s="58" t="s">
        <v>36</v>
      </c>
      <c r="C100" s="34" t="s">
        <v>15</v>
      </c>
      <c r="D100" s="34">
        <v>21533</v>
      </c>
      <c r="E100" s="34" t="s">
        <v>1</v>
      </c>
      <c r="F100" s="62" t="s">
        <v>82</v>
      </c>
      <c r="G100" s="34" t="s">
        <v>16</v>
      </c>
      <c r="H100" s="60">
        <v>36</v>
      </c>
      <c r="I100" s="34" t="s">
        <v>44</v>
      </c>
      <c r="J100" s="168">
        <v>59.4</v>
      </c>
    </row>
    <row r="101" spans="2:10" ht="12" customHeight="1" x14ac:dyDescent="0.25">
      <c r="B101" s="58" t="s">
        <v>36</v>
      </c>
      <c r="C101" s="34" t="s">
        <v>15</v>
      </c>
      <c r="D101" s="34">
        <v>21534</v>
      </c>
      <c r="E101" s="34" t="s">
        <v>1</v>
      </c>
      <c r="F101" s="62" t="s">
        <v>83</v>
      </c>
      <c r="G101" s="34" t="s">
        <v>16</v>
      </c>
      <c r="H101" s="60">
        <v>36</v>
      </c>
      <c r="I101" s="34" t="s">
        <v>44</v>
      </c>
      <c r="J101" s="168">
        <v>47.519999999999996</v>
      </c>
    </row>
    <row r="102" spans="2:10" ht="12" customHeight="1" x14ac:dyDescent="0.25">
      <c r="B102" s="58" t="s">
        <v>36</v>
      </c>
      <c r="C102" s="34" t="s">
        <v>15</v>
      </c>
      <c r="D102" s="34">
        <v>21535</v>
      </c>
      <c r="E102" s="34" t="s">
        <v>1</v>
      </c>
      <c r="F102" s="62" t="s">
        <v>84</v>
      </c>
      <c r="G102" s="34" t="s">
        <v>16</v>
      </c>
      <c r="H102" s="60">
        <v>36</v>
      </c>
      <c r="I102" s="34" t="s">
        <v>44</v>
      </c>
      <c r="J102" s="168">
        <v>40.392000000000003</v>
      </c>
    </row>
    <row r="103" spans="2:10" ht="12" customHeight="1" x14ac:dyDescent="0.25">
      <c r="B103" s="58" t="s">
        <v>36</v>
      </c>
      <c r="C103" s="34" t="s">
        <v>15</v>
      </c>
      <c r="D103" s="34">
        <v>21536</v>
      </c>
      <c r="E103" s="34" t="s">
        <v>1</v>
      </c>
      <c r="F103" s="62" t="s">
        <v>85</v>
      </c>
      <c r="G103" s="34" t="s">
        <v>16</v>
      </c>
      <c r="H103" s="60">
        <v>36</v>
      </c>
      <c r="I103" s="34" t="s">
        <v>44</v>
      </c>
      <c r="J103" s="168">
        <v>35.64</v>
      </c>
    </row>
    <row r="104" spans="2:10" ht="12" customHeight="1" x14ac:dyDescent="0.25">
      <c r="B104" s="58" t="s">
        <v>36</v>
      </c>
      <c r="C104" s="34" t="s">
        <v>15</v>
      </c>
      <c r="D104" s="34">
        <v>21537</v>
      </c>
      <c r="E104" s="34" t="s">
        <v>1</v>
      </c>
      <c r="F104" s="62" t="s">
        <v>86</v>
      </c>
      <c r="G104" s="34" t="s">
        <v>16</v>
      </c>
      <c r="H104" s="60">
        <v>36</v>
      </c>
      <c r="I104" s="34" t="s">
        <v>44</v>
      </c>
      <c r="J104" s="168">
        <v>30.888000000000002</v>
      </c>
    </row>
    <row r="105" spans="2:10" ht="12" customHeight="1" thickBot="1" x14ac:dyDescent="0.3">
      <c r="B105" s="64" t="s">
        <v>36</v>
      </c>
      <c r="C105" s="38" t="s">
        <v>15</v>
      </c>
      <c r="D105" s="38">
        <v>21538</v>
      </c>
      <c r="E105" s="38" t="s">
        <v>1</v>
      </c>
      <c r="F105" s="65" t="s">
        <v>87</v>
      </c>
      <c r="G105" s="38" t="s">
        <v>16</v>
      </c>
      <c r="H105" s="66">
        <v>36</v>
      </c>
      <c r="I105" s="38" t="s">
        <v>44</v>
      </c>
      <c r="J105" s="169">
        <v>28.512</v>
      </c>
    </row>
    <row r="106" spans="2:10" ht="12" customHeight="1" x14ac:dyDescent="0.25">
      <c r="B106" s="140" t="s">
        <v>49</v>
      </c>
      <c r="C106" s="141"/>
      <c r="D106" s="141"/>
      <c r="E106" s="141"/>
      <c r="F106" s="142"/>
      <c r="G106" s="141"/>
      <c r="H106" s="143"/>
      <c r="I106" s="141"/>
      <c r="J106" s="170"/>
    </row>
    <row r="107" spans="2:10" ht="12" customHeight="1" x14ac:dyDescent="0.25">
      <c r="B107" s="84" t="s">
        <v>37</v>
      </c>
      <c r="C107" s="85" t="s">
        <v>15</v>
      </c>
      <c r="D107" s="85">
        <v>21911</v>
      </c>
      <c r="E107" s="85" t="s">
        <v>1</v>
      </c>
      <c r="F107" s="139" t="s">
        <v>80</v>
      </c>
      <c r="G107" s="85" t="s">
        <v>16</v>
      </c>
      <c r="H107" s="87">
        <v>12</v>
      </c>
      <c r="I107" s="85" t="s">
        <v>44</v>
      </c>
      <c r="J107" s="171">
        <v>29.4</v>
      </c>
    </row>
    <row r="108" spans="2:10" ht="12" customHeight="1" x14ac:dyDescent="0.25">
      <c r="B108" s="58" t="s">
        <v>37</v>
      </c>
      <c r="C108" s="34" t="s">
        <v>15</v>
      </c>
      <c r="D108" s="34">
        <v>21912</v>
      </c>
      <c r="E108" s="34" t="s">
        <v>1</v>
      </c>
      <c r="F108" s="59" t="s">
        <v>81</v>
      </c>
      <c r="G108" s="34" t="s">
        <v>16</v>
      </c>
      <c r="H108" s="60">
        <v>12</v>
      </c>
      <c r="I108" s="34" t="s">
        <v>44</v>
      </c>
      <c r="J108" s="168">
        <v>26.039999999999996</v>
      </c>
    </row>
    <row r="109" spans="2:10" ht="12" customHeight="1" x14ac:dyDescent="0.25">
      <c r="B109" s="58" t="s">
        <v>37</v>
      </c>
      <c r="C109" s="34" t="s">
        <v>15</v>
      </c>
      <c r="D109" s="34">
        <v>21913</v>
      </c>
      <c r="E109" s="34" t="s">
        <v>1</v>
      </c>
      <c r="F109" s="61" t="s">
        <v>82</v>
      </c>
      <c r="G109" s="34" t="s">
        <v>16</v>
      </c>
      <c r="H109" s="60">
        <v>12</v>
      </c>
      <c r="I109" s="34" t="s">
        <v>44</v>
      </c>
      <c r="J109" s="168">
        <v>21</v>
      </c>
    </row>
    <row r="110" spans="2:10" ht="12" customHeight="1" x14ac:dyDescent="0.25">
      <c r="B110" s="58" t="s">
        <v>37</v>
      </c>
      <c r="C110" s="34" t="s">
        <v>15</v>
      </c>
      <c r="D110" s="34">
        <v>21914</v>
      </c>
      <c r="E110" s="34" t="s">
        <v>1</v>
      </c>
      <c r="F110" s="61" t="s">
        <v>83</v>
      </c>
      <c r="G110" s="34" t="s">
        <v>16</v>
      </c>
      <c r="H110" s="60">
        <v>12</v>
      </c>
      <c r="I110" s="34" t="s">
        <v>44</v>
      </c>
      <c r="J110" s="168">
        <v>16.799999999999997</v>
      </c>
    </row>
    <row r="111" spans="2:10" ht="12" customHeight="1" x14ac:dyDescent="0.25">
      <c r="B111" s="58" t="s">
        <v>37</v>
      </c>
      <c r="C111" s="34" t="s">
        <v>15</v>
      </c>
      <c r="D111" s="34">
        <v>21915</v>
      </c>
      <c r="E111" s="34" t="s">
        <v>1</v>
      </c>
      <c r="F111" s="61" t="s">
        <v>84</v>
      </c>
      <c r="G111" s="34" t="s">
        <v>16</v>
      </c>
      <c r="H111" s="60">
        <v>12</v>
      </c>
      <c r="I111" s="34" t="s">
        <v>44</v>
      </c>
      <c r="J111" s="168">
        <v>14.279999999999998</v>
      </c>
    </row>
    <row r="112" spans="2:10" ht="12" customHeight="1" x14ac:dyDescent="0.25">
      <c r="B112" s="58" t="s">
        <v>37</v>
      </c>
      <c r="C112" s="34" t="s">
        <v>15</v>
      </c>
      <c r="D112" s="34">
        <v>21916</v>
      </c>
      <c r="E112" s="34" t="s">
        <v>1</v>
      </c>
      <c r="F112" s="62" t="s">
        <v>85</v>
      </c>
      <c r="G112" s="34" t="s">
        <v>16</v>
      </c>
      <c r="H112" s="60">
        <v>12</v>
      </c>
      <c r="I112" s="34" t="s">
        <v>44</v>
      </c>
      <c r="J112" s="168">
        <v>12.6</v>
      </c>
    </row>
    <row r="113" spans="2:10" ht="12" customHeight="1" x14ac:dyDescent="0.25">
      <c r="B113" s="58" t="s">
        <v>37</v>
      </c>
      <c r="C113" s="34" t="s">
        <v>15</v>
      </c>
      <c r="D113" s="34">
        <v>21917</v>
      </c>
      <c r="E113" s="34" t="s">
        <v>1</v>
      </c>
      <c r="F113" s="62" t="s">
        <v>86</v>
      </c>
      <c r="G113" s="34" t="s">
        <v>16</v>
      </c>
      <c r="H113" s="60">
        <v>12</v>
      </c>
      <c r="I113" s="34" t="s">
        <v>44</v>
      </c>
      <c r="J113" s="168">
        <v>10.92</v>
      </c>
    </row>
    <row r="114" spans="2:10" ht="12" customHeight="1" x14ac:dyDescent="0.25">
      <c r="B114" s="58" t="s">
        <v>37</v>
      </c>
      <c r="C114" s="34" t="s">
        <v>15</v>
      </c>
      <c r="D114" s="34">
        <v>21918</v>
      </c>
      <c r="E114" s="34" t="s">
        <v>1</v>
      </c>
      <c r="F114" s="62" t="s">
        <v>87</v>
      </c>
      <c r="G114" s="34" t="s">
        <v>16</v>
      </c>
      <c r="H114" s="60">
        <v>12</v>
      </c>
      <c r="I114" s="34" t="s">
        <v>44</v>
      </c>
      <c r="J114" s="168">
        <v>10.079999999999998</v>
      </c>
    </row>
    <row r="115" spans="2:10" ht="12" customHeight="1" x14ac:dyDescent="0.25">
      <c r="B115" s="58" t="s">
        <v>37</v>
      </c>
      <c r="C115" s="34" t="s">
        <v>15</v>
      </c>
      <c r="D115" s="34">
        <v>21921</v>
      </c>
      <c r="E115" s="34" t="s">
        <v>1</v>
      </c>
      <c r="F115" s="61" t="s">
        <v>80</v>
      </c>
      <c r="G115" s="34" t="s">
        <v>16</v>
      </c>
      <c r="H115" s="60">
        <v>24</v>
      </c>
      <c r="I115" s="34" t="s">
        <v>44</v>
      </c>
      <c r="J115" s="168">
        <v>50.400000000000006</v>
      </c>
    </row>
    <row r="116" spans="2:10" ht="12" customHeight="1" x14ac:dyDescent="0.25">
      <c r="B116" s="58" t="s">
        <v>37</v>
      </c>
      <c r="C116" s="34" t="s">
        <v>15</v>
      </c>
      <c r="D116" s="34">
        <v>21922</v>
      </c>
      <c r="E116" s="34" t="s">
        <v>1</v>
      </c>
      <c r="F116" s="61" t="s">
        <v>81</v>
      </c>
      <c r="G116" s="34" t="s">
        <v>16</v>
      </c>
      <c r="H116" s="60">
        <v>24</v>
      </c>
      <c r="I116" s="34" t="s">
        <v>44</v>
      </c>
      <c r="J116" s="168">
        <v>44.64</v>
      </c>
    </row>
    <row r="117" spans="2:10" ht="12" customHeight="1" x14ac:dyDescent="0.25">
      <c r="B117" s="58" t="s">
        <v>37</v>
      </c>
      <c r="C117" s="34" t="s">
        <v>15</v>
      </c>
      <c r="D117" s="34">
        <v>21923</v>
      </c>
      <c r="E117" s="34" t="s">
        <v>1</v>
      </c>
      <c r="F117" s="62" t="s">
        <v>82</v>
      </c>
      <c r="G117" s="34" t="s">
        <v>16</v>
      </c>
      <c r="H117" s="60">
        <v>24</v>
      </c>
      <c r="I117" s="34" t="s">
        <v>44</v>
      </c>
      <c r="J117" s="168">
        <v>36</v>
      </c>
    </row>
    <row r="118" spans="2:10" ht="12" customHeight="1" x14ac:dyDescent="0.25">
      <c r="B118" s="58" t="s">
        <v>37</v>
      </c>
      <c r="C118" s="34" t="s">
        <v>15</v>
      </c>
      <c r="D118" s="34">
        <v>21924</v>
      </c>
      <c r="E118" s="34" t="s">
        <v>1</v>
      </c>
      <c r="F118" s="62" t="s">
        <v>83</v>
      </c>
      <c r="G118" s="34" t="s">
        <v>16</v>
      </c>
      <c r="H118" s="60">
        <v>24</v>
      </c>
      <c r="I118" s="34" t="s">
        <v>44</v>
      </c>
      <c r="J118" s="168">
        <v>28.8</v>
      </c>
    </row>
    <row r="119" spans="2:10" ht="12" customHeight="1" x14ac:dyDescent="0.25">
      <c r="B119" s="58" t="s">
        <v>37</v>
      </c>
      <c r="C119" s="34" t="s">
        <v>15</v>
      </c>
      <c r="D119" s="34">
        <v>21925</v>
      </c>
      <c r="E119" s="34" t="s">
        <v>1</v>
      </c>
      <c r="F119" s="62" t="s">
        <v>84</v>
      </c>
      <c r="G119" s="34" t="s">
        <v>16</v>
      </c>
      <c r="H119" s="60">
        <v>24</v>
      </c>
      <c r="I119" s="34" t="s">
        <v>44</v>
      </c>
      <c r="J119" s="168">
        <v>24.48</v>
      </c>
    </row>
    <row r="120" spans="2:10" ht="12" customHeight="1" x14ac:dyDescent="0.25">
      <c r="B120" s="58" t="s">
        <v>37</v>
      </c>
      <c r="C120" s="34" t="s">
        <v>15</v>
      </c>
      <c r="D120" s="34">
        <v>21926</v>
      </c>
      <c r="E120" s="34" t="s">
        <v>1</v>
      </c>
      <c r="F120" s="62" t="s">
        <v>85</v>
      </c>
      <c r="G120" s="34" t="s">
        <v>16</v>
      </c>
      <c r="H120" s="60">
        <v>24</v>
      </c>
      <c r="I120" s="34" t="s">
        <v>44</v>
      </c>
      <c r="J120" s="168">
        <v>21.6</v>
      </c>
    </row>
    <row r="121" spans="2:10" ht="12" customHeight="1" x14ac:dyDescent="0.25">
      <c r="B121" s="58" t="s">
        <v>37</v>
      </c>
      <c r="C121" s="34" t="s">
        <v>15</v>
      </c>
      <c r="D121" s="34">
        <v>21927</v>
      </c>
      <c r="E121" s="34" t="s">
        <v>1</v>
      </c>
      <c r="F121" s="62" t="s">
        <v>86</v>
      </c>
      <c r="G121" s="34" t="s">
        <v>16</v>
      </c>
      <c r="H121" s="60">
        <v>24</v>
      </c>
      <c r="I121" s="34" t="s">
        <v>44</v>
      </c>
      <c r="J121" s="168">
        <v>18.72</v>
      </c>
    </row>
    <row r="122" spans="2:10" ht="12" customHeight="1" x14ac:dyDescent="0.25">
      <c r="B122" s="58" t="s">
        <v>37</v>
      </c>
      <c r="C122" s="34" t="s">
        <v>15</v>
      </c>
      <c r="D122" s="34">
        <v>21928</v>
      </c>
      <c r="E122" s="34" t="s">
        <v>1</v>
      </c>
      <c r="F122" s="62" t="s">
        <v>87</v>
      </c>
      <c r="G122" s="34" t="s">
        <v>16</v>
      </c>
      <c r="H122" s="60">
        <v>24</v>
      </c>
      <c r="I122" s="34" t="s">
        <v>44</v>
      </c>
      <c r="J122" s="168">
        <v>17.279999999999998</v>
      </c>
    </row>
    <row r="123" spans="2:10" ht="12" customHeight="1" x14ac:dyDescent="0.25">
      <c r="B123" s="58" t="s">
        <v>37</v>
      </c>
      <c r="C123" s="34" t="s">
        <v>15</v>
      </c>
      <c r="D123" s="34">
        <v>21931</v>
      </c>
      <c r="E123" s="34" t="s">
        <v>1</v>
      </c>
      <c r="F123" s="61" t="s">
        <v>80</v>
      </c>
      <c r="G123" s="34" t="s">
        <v>16</v>
      </c>
      <c r="H123" s="60">
        <v>36</v>
      </c>
      <c r="I123" s="34" t="s">
        <v>44</v>
      </c>
      <c r="J123" s="168">
        <v>75.600000000000009</v>
      </c>
    </row>
    <row r="124" spans="2:10" ht="12" customHeight="1" x14ac:dyDescent="0.25">
      <c r="B124" s="58" t="s">
        <v>37</v>
      </c>
      <c r="C124" s="34" t="s">
        <v>15</v>
      </c>
      <c r="D124" s="34">
        <v>21932</v>
      </c>
      <c r="E124" s="34" t="s">
        <v>1</v>
      </c>
      <c r="F124" s="61" t="s">
        <v>81</v>
      </c>
      <c r="G124" s="34" t="s">
        <v>16</v>
      </c>
      <c r="H124" s="60">
        <v>36</v>
      </c>
      <c r="I124" s="34" t="s">
        <v>44</v>
      </c>
      <c r="J124" s="168">
        <v>66.959999999999994</v>
      </c>
    </row>
    <row r="125" spans="2:10" ht="12" customHeight="1" x14ac:dyDescent="0.25">
      <c r="B125" s="58" t="s">
        <v>37</v>
      </c>
      <c r="C125" s="34" t="s">
        <v>15</v>
      </c>
      <c r="D125" s="34">
        <v>21933</v>
      </c>
      <c r="E125" s="34" t="s">
        <v>1</v>
      </c>
      <c r="F125" s="62" t="s">
        <v>82</v>
      </c>
      <c r="G125" s="34" t="s">
        <v>16</v>
      </c>
      <c r="H125" s="60">
        <v>36</v>
      </c>
      <c r="I125" s="34" t="s">
        <v>44</v>
      </c>
      <c r="J125" s="168">
        <v>54</v>
      </c>
    </row>
    <row r="126" spans="2:10" ht="12" customHeight="1" x14ac:dyDescent="0.25">
      <c r="B126" s="58" t="s">
        <v>37</v>
      </c>
      <c r="C126" s="34" t="s">
        <v>15</v>
      </c>
      <c r="D126" s="34">
        <v>21934</v>
      </c>
      <c r="E126" s="34" t="s">
        <v>1</v>
      </c>
      <c r="F126" s="62" t="s">
        <v>83</v>
      </c>
      <c r="G126" s="34" t="s">
        <v>16</v>
      </c>
      <c r="H126" s="60">
        <v>36</v>
      </c>
      <c r="I126" s="34" t="s">
        <v>44</v>
      </c>
      <c r="J126" s="168">
        <v>43.2</v>
      </c>
    </row>
    <row r="127" spans="2:10" ht="12" customHeight="1" x14ac:dyDescent="0.25">
      <c r="B127" s="58" t="s">
        <v>37</v>
      </c>
      <c r="C127" s="34" t="s">
        <v>15</v>
      </c>
      <c r="D127" s="34">
        <v>21935</v>
      </c>
      <c r="E127" s="34" t="s">
        <v>1</v>
      </c>
      <c r="F127" s="62" t="s">
        <v>84</v>
      </c>
      <c r="G127" s="34" t="s">
        <v>16</v>
      </c>
      <c r="H127" s="60">
        <v>36</v>
      </c>
      <c r="I127" s="34" t="s">
        <v>44</v>
      </c>
      <c r="J127" s="168">
        <v>36.72</v>
      </c>
    </row>
    <row r="128" spans="2:10" ht="12" customHeight="1" x14ac:dyDescent="0.25">
      <c r="B128" s="58" t="s">
        <v>37</v>
      </c>
      <c r="C128" s="34" t="s">
        <v>15</v>
      </c>
      <c r="D128" s="34">
        <v>21936</v>
      </c>
      <c r="E128" s="34" t="s">
        <v>1</v>
      </c>
      <c r="F128" s="62" t="s">
        <v>85</v>
      </c>
      <c r="G128" s="34" t="s">
        <v>16</v>
      </c>
      <c r="H128" s="60">
        <v>36</v>
      </c>
      <c r="I128" s="34" t="s">
        <v>44</v>
      </c>
      <c r="J128" s="168">
        <v>32.4</v>
      </c>
    </row>
    <row r="129" spans="2:10" ht="12" customHeight="1" x14ac:dyDescent="0.25">
      <c r="B129" s="58" t="s">
        <v>37</v>
      </c>
      <c r="C129" s="34" t="s">
        <v>15</v>
      </c>
      <c r="D129" s="34">
        <v>21937</v>
      </c>
      <c r="E129" s="34" t="s">
        <v>1</v>
      </c>
      <c r="F129" s="62" t="s">
        <v>86</v>
      </c>
      <c r="G129" s="34" t="s">
        <v>16</v>
      </c>
      <c r="H129" s="60">
        <v>36</v>
      </c>
      <c r="I129" s="34" t="s">
        <v>44</v>
      </c>
      <c r="J129" s="168">
        <v>28.08</v>
      </c>
    </row>
    <row r="130" spans="2:10" ht="12" customHeight="1" thickBot="1" x14ac:dyDescent="0.3">
      <c r="B130" s="64" t="s">
        <v>37</v>
      </c>
      <c r="C130" s="38" t="s">
        <v>15</v>
      </c>
      <c r="D130" s="38">
        <v>21938</v>
      </c>
      <c r="E130" s="38" t="s">
        <v>1</v>
      </c>
      <c r="F130" s="65" t="s">
        <v>87</v>
      </c>
      <c r="G130" s="38" t="s">
        <v>16</v>
      </c>
      <c r="H130" s="66">
        <v>36</v>
      </c>
      <c r="I130" s="38" t="s">
        <v>44</v>
      </c>
      <c r="J130" s="169">
        <v>25.919999999999998</v>
      </c>
    </row>
    <row r="131" spans="2:10" ht="12" customHeight="1" x14ac:dyDescent="0.25">
      <c r="B131" s="67" t="s">
        <v>50</v>
      </c>
      <c r="C131" s="141"/>
      <c r="D131" s="141"/>
      <c r="E131" s="141"/>
      <c r="F131" s="142"/>
      <c r="G131" s="141"/>
      <c r="H131" s="143"/>
      <c r="I131" s="141"/>
      <c r="J131" s="170"/>
    </row>
    <row r="132" spans="2:10" ht="12" customHeight="1" x14ac:dyDescent="0.25">
      <c r="B132" s="84" t="s">
        <v>38</v>
      </c>
      <c r="C132" s="85" t="s">
        <v>15</v>
      </c>
      <c r="D132" s="85">
        <v>22011</v>
      </c>
      <c r="E132" s="85" t="s">
        <v>1</v>
      </c>
      <c r="F132" s="139" t="s">
        <v>80</v>
      </c>
      <c r="G132" s="85" t="s">
        <v>16</v>
      </c>
      <c r="H132" s="87">
        <v>12</v>
      </c>
      <c r="I132" s="85" t="s">
        <v>44</v>
      </c>
      <c r="J132" s="171">
        <v>35.279999999999994</v>
      </c>
    </row>
    <row r="133" spans="2:10" ht="12" customHeight="1" x14ac:dyDescent="0.25">
      <c r="B133" s="58" t="s">
        <v>38</v>
      </c>
      <c r="C133" s="34" t="s">
        <v>15</v>
      </c>
      <c r="D133" s="34">
        <v>22012</v>
      </c>
      <c r="E133" s="34" t="s">
        <v>1</v>
      </c>
      <c r="F133" s="59" t="s">
        <v>81</v>
      </c>
      <c r="G133" s="34" t="s">
        <v>16</v>
      </c>
      <c r="H133" s="60">
        <v>12</v>
      </c>
      <c r="I133" s="34" t="s">
        <v>44</v>
      </c>
      <c r="J133" s="168">
        <v>31.247999999999994</v>
      </c>
    </row>
    <row r="134" spans="2:10" ht="12" customHeight="1" x14ac:dyDescent="0.25">
      <c r="B134" s="58" t="s">
        <v>38</v>
      </c>
      <c r="C134" s="34" t="s">
        <v>15</v>
      </c>
      <c r="D134" s="34">
        <v>22013</v>
      </c>
      <c r="E134" s="34" t="s">
        <v>1</v>
      </c>
      <c r="F134" s="61" t="s">
        <v>82</v>
      </c>
      <c r="G134" s="34" t="s">
        <v>16</v>
      </c>
      <c r="H134" s="60">
        <v>12</v>
      </c>
      <c r="I134" s="34" t="s">
        <v>44</v>
      </c>
      <c r="J134" s="168">
        <v>25.2</v>
      </c>
    </row>
    <row r="135" spans="2:10" ht="12" customHeight="1" x14ac:dyDescent="0.25">
      <c r="B135" s="58" t="s">
        <v>38</v>
      </c>
      <c r="C135" s="34" t="s">
        <v>15</v>
      </c>
      <c r="D135" s="34">
        <v>22014</v>
      </c>
      <c r="E135" s="34" t="s">
        <v>1</v>
      </c>
      <c r="F135" s="61" t="s">
        <v>83</v>
      </c>
      <c r="G135" s="34" t="s">
        <v>16</v>
      </c>
      <c r="H135" s="60">
        <v>12</v>
      </c>
      <c r="I135" s="34" t="s">
        <v>44</v>
      </c>
      <c r="J135" s="168">
        <v>20.159999999999997</v>
      </c>
    </row>
    <row r="136" spans="2:10" ht="12" customHeight="1" x14ac:dyDescent="0.25">
      <c r="B136" s="58" t="s">
        <v>38</v>
      </c>
      <c r="C136" s="34" t="s">
        <v>15</v>
      </c>
      <c r="D136" s="34">
        <v>22015</v>
      </c>
      <c r="E136" s="34" t="s">
        <v>1</v>
      </c>
      <c r="F136" s="61" t="s">
        <v>84</v>
      </c>
      <c r="G136" s="34" t="s">
        <v>16</v>
      </c>
      <c r="H136" s="60">
        <v>12</v>
      </c>
      <c r="I136" s="34" t="s">
        <v>44</v>
      </c>
      <c r="J136" s="168">
        <v>17.135999999999996</v>
      </c>
    </row>
    <row r="137" spans="2:10" ht="12" customHeight="1" x14ac:dyDescent="0.25">
      <c r="B137" s="58" t="s">
        <v>38</v>
      </c>
      <c r="C137" s="34" t="s">
        <v>15</v>
      </c>
      <c r="D137" s="34">
        <v>22016</v>
      </c>
      <c r="E137" s="34" t="s">
        <v>1</v>
      </c>
      <c r="F137" s="62" t="s">
        <v>85</v>
      </c>
      <c r="G137" s="34" t="s">
        <v>16</v>
      </c>
      <c r="H137" s="60">
        <v>12</v>
      </c>
      <c r="I137" s="34" t="s">
        <v>44</v>
      </c>
      <c r="J137" s="168">
        <v>15.119999999999997</v>
      </c>
    </row>
    <row r="138" spans="2:10" ht="12" customHeight="1" x14ac:dyDescent="0.25">
      <c r="B138" s="58" t="s">
        <v>38</v>
      </c>
      <c r="C138" s="34" t="s">
        <v>15</v>
      </c>
      <c r="D138" s="34">
        <v>22017</v>
      </c>
      <c r="E138" s="34" t="s">
        <v>1</v>
      </c>
      <c r="F138" s="62" t="s">
        <v>86</v>
      </c>
      <c r="G138" s="34" t="s">
        <v>16</v>
      </c>
      <c r="H138" s="60">
        <v>12</v>
      </c>
      <c r="I138" s="34" t="s">
        <v>44</v>
      </c>
      <c r="J138" s="168">
        <v>13.103999999999999</v>
      </c>
    </row>
    <row r="139" spans="2:10" ht="12" customHeight="1" x14ac:dyDescent="0.25">
      <c r="B139" s="58" t="s">
        <v>38</v>
      </c>
      <c r="C139" s="34" t="s">
        <v>15</v>
      </c>
      <c r="D139" s="34">
        <v>22018</v>
      </c>
      <c r="E139" s="34" t="s">
        <v>1</v>
      </c>
      <c r="F139" s="62" t="s">
        <v>87</v>
      </c>
      <c r="G139" s="34" t="s">
        <v>16</v>
      </c>
      <c r="H139" s="60">
        <v>12</v>
      </c>
      <c r="I139" s="34" t="s">
        <v>44</v>
      </c>
      <c r="J139" s="168">
        <v>12.095999999999998</v>
      </c>
    </row>
    <row r="140" spans="2:10" ht="12" customHeight="1" x14ac:dyDescent="0.25">
      <c r="B140" s="58" t="s">
        <v>38</v>
      </c>
      <c r="C140" s="34" t="s">
        <v>15</v>
      </c>
      <c r="D140" s="34">
        <v>22021</v>
      </c>
      <c r="E140" s="34" t="s">
        <v>1</v>
      </c>
      <c r="F140" s="61" t="s">
        <v>80</v>
      </c>
      <c r="G140" s="34" t="s">
        <v>16</v>
      </c>
      <c r="H140" s="60">
        <v>24</v>
      </c>
      <c r="I140" s="34" t="s">
        <v>44</v>
      </c>
      <c r="J140" s="168">
        <v>60.48</v>
      </c>
    </row>
    <row r="141" spans="2:10" ht="12" customHeight="1" x14ac:dyDescent="0.25">
      <c r="B141" s="58" t="s">
        <v>38</v>
      </c>
      <c r="C141" s="34" t="s">
        <v>15</v>
      </c>
      <c r="D141" s="34">
        <v>22022</v>
      </c>
      <c r="E141" s="34" t="s">
        <v>1</v>
      </c>
      <c r="F141" s="61" t="s">
        <v>81</v>
      </c>
      <c r="G141" s="34" t="s">
        <v>16</v>
      </c>
      <c r="H141" s="60">
        <v>24</v>
      </c>
      <c r="I141" s="34" t="s">
        <v>44</v>
      </c>
      <c r="J141" s="168">
        <v>53.567999999999998</v>
      </c>
    </row>
    <row r="142" spans="2:10" ht="12" customHeight="1" x14ac:dyDescent="0.25">
      <c r="B142" s="58" t="s">
        <v>38</v>
      </c>
      <c r="C142" s="34" t="s">
        <v>15</v>
      </c>
      <c r="D142" s="34">
        <v>22023</v>
      </c>
      <c r="E142" s="34" t="s">
        <v>1</v>
      </c>
      <c r="F142" s="62" t="s">
        <v>82</v>
      </c>
      <c r="G142" s="34" t="s">
        <v>16</v>
      </c>
      <c r="H142" s="60">
        <v>24</v>
      </c>
      <c r="I142" s="34" t="s">
        <v>44</v>
      </c>
      <c r="J142" s="168">
        <v>43.2</v>
      </c>
    </row>
    <row r="143" spans="2:10" ht="12" customHeight="1" x14ac:dyDescent="0.25">
      <c r="B143" s="58" t="s">
        <v>38</v>
      </c>
      <c r="C143" s="34" t="s">
        <v>15</v>
      </c>
      <c r="D143" s="34">
        <v>22024</v>
      </c>
      <c r="E143" s="34" t="s">
        <v>1</v>
      </c>
      <c r="F143" s="62" t="s">
        <v>83</v>
      </c>
      <c r="G143" s="34" t="s">
        <v>16</v>
      </c>
      <c r="H143" s="60">
        <v>24</v>
      </c>
      <c r="I143" s="34" t="s">
        <v>44</v>
      </c>
      <c r="J143" s="168">
        <v>34.559999999999995</v>
      </c>
    </row>
    <row r="144" spans="2:10" ht="12" customHeight="1" x14ac:dyDescent="0.25">
      <c r="B144" s="58" t="s">
        <v>38</v>
      </c>
      <c r="C144" s="34" t="s">
        <v>15</v>
      </c>
      <c r="D144" s="34">
        <v>22025</v>
      </c>
      <c r="E144" s="34" t="s">
        <v>1</v>
      </c>
      <c r="F144" s="62" t="s">
        <v>84</v>
      </c>
      <c r="G144" s="34" t="s">
        <v>16</v>
      </c>
      <c r="H144" s="60">
        <v>24</v>
      </c>
      <c r="I144" s="34" t="s">
        <v>44</v>
      </c>
      <c r="J144" s="168">
        <v>29.376000000000001</v>
      </c>
    </row>
    <row r="145" spans="2:11" ht="12" customHeight="1" x14ac:dyDescent="0.25">
      <c r="B145" s="58" t="s">
        <v>38</v>
      </c>
      <c r="C145" s="34" t="s">
        <v>15</v>
      </c>
      <c r="D145" s="34">
        <v>22026</v>
      </c>
      <c r="E145" s="34" t="s">
        <v>1</v>
      </c>
      <c r="F145" s="62" t="s">
        <v>85</v>
      </c>
      <c r="G145" s="34" t="s">
        <v>16</v>
      </c>
      <c r="H145" s="60">
        <v>24</v>
      </c>
      <c r="I145" s="34" t="s">
        <v>44</v>
      </c>
      <c r="J145" s="168">
        <v>25.92</v>
      </c>
    </row>
    <row r="146" spans="2:11" ht="12" customHeight="1" x14ac:dyDescent="0.25">
      <c r="B146" s="58" t="s">
        <v>38</v>
      </c>
      <c r="C146" s="34" t="s">
        <v>15</v>
      </c>
      <c r="D146" s="34">
        <v>22027</v>
      </c>
      <c r="E146" s="34" t="s">
        <v>1</v>
      </c>
      <c r="F146" s="62" t="s">
        <v>86</v>
      </c>
      <c r="G146" s="34" t="s">
        <v>16</v>
      </c>
      <c r="H146" s="60">
        <v>24</v>
      </c>
      <c r="I146" s="34" t="s">
        <v>44</v>
      </c>
      <c r="J146" s="168">
        <v>22.463999999999999</v>
      </c>
    </row>
    <row r="147" spans="2:11" ht="12" customHeight="1" x14ac:dyDescent="0.25">
      <c r="B147" s="58" t="s">
        <v>38</v>
      </c>
      <c r="C147" s="34" t="s">
        <v>15</v>
      </c>
      <c r="D147" s="34">
        <v>22028</v>
      </c>
      <c r="E147" s="34" t="s">
        <v>1</v>
      </c>
      <c r="F147" s="62" t="s">
        <v>87</v>
      </c>
      <c r="G147" s="34" t="s">
        <v>16</v>
      </c>
      <c r="H147" s="60">
        <v>24</v>
      </c>
      <c r="I147" s="34" t="s">
        <v>44</v>
      </c>
      <c r="J147" s="168">
        <v>20.736000000000001</v>
      </c>
    </row>
    <row r="148" spans="2:11" ht="12" customHeight="1" x14ac:dyDescent="0.25">
      <c r="B148" s="58" t="s">
        <v>38</v>
      </c>
      <c r="C148" s="34" t="s">
        <v>15</v>
      </c>
      <c r="D148" s="34">
        <v>22031</v>
      </c>
      <c r="E148" s="34" t="s">
        <v>1</v>
      </c>
      <c r="F148" s="61" t="s">
        <v>80</v>
      </c>
      <c r="G148" s="34" t="s">
        <v>16</v>
      </c>
      <c r="H148" s="60">
        <v>36</v>
      </c>
      <c r="I148" s="34" t="s">
        <v>44</v>
      </c>
      <c r="J148" s="168">
        <v>90.72</v>
      </c>
    </row>
    <row r="149" spans="2:11" ht="12" customHeight="1" x14ac:dyDescent="0.25">
      <c r="B149" s="58" t="s">
        <v>38</v>
      </c>
      <c r="C149" s="34" t="s">
        <v>15</v>
      </c>
      <c r="D149" s="34">
        <v>22032</v>
      </c>
      <c r="E149" s="34" t="s">
        <v>1</v>
      </c>
      <c r="F149" s="61" t="s">
        <v>81</v>
      </c>
      <c r="G149" s="34" t="s">
        <v>16</v>
      </c>
      <c r="H149" s="60">
        <v>36</v>
      </c>
      <c r="I149" s="34" t="s">
        <v>44</v>
      </c>
      <c r="J149" s="168">
        <v>80.35199999999999</v>
      </c>
    </row>
    <row r="150" spans="2:11" ht="12" customHeight="1" x14ac:dyDescent="0.25">
      <c r="B150" s="58" t="s">
        <v>38</v>
      </c>
      <c r="C150" s="34" t="s">
        <v>15</v>
      </c>
      <c r="D150" s="34">
        <v>22033</v>
      </c>
      <c r="E150" s="34" t="s">
        <v>1</v>
      </c>
      <c r="F150" s="62" t="s">
        <v>82</v>
      </c>
      <c r="G150" s="34" t="s">
        <v>16</v>
      </c>
      <c r="H150" s="60">
        <v>36</v>
      </c>
      <c r="I150" s="34" t="s">
        <v>44</v>
      </c>
      <c r="J150" s="168">
        <v>64.8</v>
      </c>
    </row>
    <row r="151" spans="2:11" ht="12" customHeight="1" x14ac:dyDescent="0.25">
      <c r="B151" s="58" t="s">
        <v>38</v>
      </c>
      <c r="C151" s="34" t="s">
        <v>15</v>
      </c>
      <c r="D151" s="34">
        <v>22034</v>
      </c>
      <c r="E151" s="34" t="s">
        <v>1</v>
      </c>
      <c r="F151" s="62" t="s">
        <v>83</v>
      </c>
      <c r="G151" s="34" t="s">
        <v>16</v>
      </c>
      <c r="H151" s="60">
        <v>36</v>
      </c>
      <c r="I151" s="34" t="s">
        <v>44</v>
      </c>
      <c r="J151" s="168">
        <v>51.839999999999996</v>
      </c>
    </row>
    <row r="152" spans="2:11" ht="12" customHeight="1" x14ac:dyDescent="0.25">
      <c r="B152" s="58" t="s">
        <v>38</v>
      </c>
      <c r="C152" s="34" t="s">
        <v>15</v>
      </c>
      <c r="D152" s="34">
        <v>22035</v>
      </c>
      <c r="E152" s="34" t="s">
        <v>1</v>
      </c>
      <c r="F152" s="62" t="s">
        <v>84</v>
      </c>
      <c r="G152" s="34" t="s">
        <v>16</v>
      </c>
      <c r="H152" s="60">
        <v>36</v>
      </c>
      <c r="I152" s="34" t="s">
        <v>44</v>
      </c>
      <c r="J152" s="168">
        <v>44.063999999999993</v>
      </c>
    </row>
    <row r="153" spans="2:11" ht="12" customHeight="1" x14ac:dyDescent="0.25">
      <c r="B153" s="58" t="s">
        <v>38</v>
      </c>
      <c r="C153" s="34" t="s">
        <v>15</v>
      </c>
      <c r="D153" s="34">
        <v>22036</v>
      </c>
      <c r="E153" s="34" t="s">
        <v>1</v>
      </c>
      <c r="F153" s="62" t="s">
        <v>85</v>
      </c>
      <c r="G153" s="34" t="s">
        <v>16</v>
      </c>
      <c r="H153" s="60">
        <v>36</v>
      </c>
      <c r="I153" s="34" t="s">
        <v>44</v>
      </c>
      <c r="J153" s="168">
        <v>38.879999999999995</v>
      </c>
    </row>
    <row r="154" spans="2:11" ht="12" customHeight="1" x14ac:dyDescent="0.25">
      <c r="B154" s="58" t="s">
        <v>38</v>
      </c>
      <c r="C154" s="34" t="s">
        <v>15</v>
      </c>
      <c r="D154" s="34">
        <v>22037</v>
      </c>
      <c r="E154" s="34" t="s">
        <v>1</v>
      </c>
      <c r="F154" s="62" t="s">
        <v>86</v>
      </c>
      <c r="G154" s="34" t="s">
        <v>16</v>
      </c>
      <c r="H154" s="60">
        <v>36</v>
      </c>
      <c r="I154" s="34" t="s">
        <v>44</v>
      </c>
      <c r="J154" s="168">
        <v>33.695999999999998</v>
      </c>
    </row>
    <row r="155" spans="2:11" ht="12" customHeight="1" thickBot="1" x14ac:dyDescent="0.3">
      <c r="B155" s="64" t="s">
        <v>38</v>
      </c>
      <c r="C155" s="38" t="s">
        <v>15</v>
      </c>
      <c r="D155" s="38">
        <v>22038</v>
      </c>
      <c r="E155" s="38" t="s">
        <v>1</v>
      </c>
      <c r="F155" s="65" t="s">
        <v>87</v>
      </c>
      <c r="G155" s="38" t="s">
        <v>16</v>
      </c>
      <c r="H155" s="76">
        <v>36</v>
      </c>
      <c r="I155" s="38" t="s">
        <v>44</v>
      </c>
      <c r="J155" s="169">
        <v>31.103999999999996</v>
      </c>
    </row>
    <row r="156" spans="2:11" ht="12" customHeight="1" x14ac:dyDescent="0.25">
      <c r="B156" s="153"/>
      <c r="C156" s="153"/>
      <c r="D156" s="153"/>
      <c r="E156" s="153"/>
      <c r="F156" s="156"/>
      <c r="G156" s="153"/>
      <c r="H156" s="159"/>
      <c r="I156" s="153"/>
      <c r="J156" s="160"/>
    </row>
    <row r="157" spans="2:11" ht="12" customHeight="1" thickBot="1" x14ac:dyDescent="0.3"/>
    <row r="158" spans="2:11" ht="12" customHeight="1" x14ac:dyDescent="0.25">
      <c r="B158" s="111" t="s">
        <v>65</v>
      </c>
      <c r="C158" s="112"/>
      <c r="D158" s="112"/>
      <c r="E158" s="112"/>
      <c r="F158" s="112"/>
      <c r="G158" s="112"/>
      <c r="H158" s="113"/>
      <c r="I158" s="112"/>
      <c r="J158" s="114"/>
      <c r="K158" s="151"/>
    </row>
    <row r="159" spans="2:11" ht="12" customHeight="1" x14ac:dyDescent="0.25">
      <c r="B159" s="115" t="s">
        <v>97</v>
      </c>
      <c r="C159" s="116"/>
      <c r="D159" s="116"/>
      <c r="E159" s="116"/>
      <c r="F159" s="116"/>
      <c r="G159" s="116"/>
      <c r="H159" s="117"/>
      <c r="I159" s="116"/>
      <c r="J159" s="118"/>
      <c r="K159" s="151"/>
    </row>
    <row r="160" spans="2:11" ht="12" customHeight="1" x14ac:dyDescent="0.25">
      <c r="B160" s="115" t="s">
        <v>66</v>
      </c>
      <c r="C160" s="116"/>
      <c r="D160" s="116"/>
      <c r="E160" s="116"/>
      <c r="F160" s="116"/>
      <c r="G160" s="116"/>
      <c r="H160" s="117"/>
      <c r="I160" s="116"/>
      <c r="J160" s="118"/>
      <c r="K160" s="151"/>
    </row>
    <row r="161" spans="2:11" ht="12" customHeight="1" x14ac:dyDescent="0.25">
      <c r="B161" s="115" t="s">
        <v>67</v>
      </c>
      <c r="C161" s="116"/>
      <c r="D161" s="116"/>
      <c r="E161" s="116"/>
      <c r="F161" s="116"/>
      <c r="G161" s="116"/>
      <c r="H161" s="117"/>
      <c r="I161" s="116"/>
      <c r="J161" s="118"/>
      <c r="K161" s="151"/>
    </row>
    <row r="162" spans="2:11" ht="12" customHeight="1" x14ac:dyDescent="0.25">
      <c r="B162" s="115" t="s">
        <v>68</v>
      </c>
      <c r="C162" s="116"/>
      <c r="D162" s="116"/>
      <c r="E162" s="116"/>
      <c r="F162" s="116"/>
      <c r="G162" s="116"/>
      <c r="H162" s="117"/>
      <c r="I162" s="116"/>
      <c r="J162" s="118"/>
      <c r="K162" s="151"/>
    </row>
    <row r="163" spans="2:11" ht="12" customHeight="1" thickBot="1" x14ac:dyDescent="0.3">
      <c r="B163" s="119" t="s">
        <v>69</v>
      </c>
      <c r="C163" s="120"/>
      <c r="D163" s="120"/>
      <c r="E163" s="120"/>
      <c r="F163" s="120"/>
      <c r="G163" s="120"/>
      <c r="H163" s="121"/>
      <c r="I163" s="120"/>
      <c r="J163" s="122"/>
      <c r="K163" s="151"/>
    </row>
  </sheetData>
  <sheetProtection algorithmName="SHA-512" hashValue="F7ITRKNN/TLWyYLGYWATdDzyGbz754wWTbQcSXLkZTEAR7kyD54FSV4OPrl/jrIEiHycXkzyzJBAa5JL8w9VUg==" saltValue="8DiPFCf2ENM4reZklcyKeg==" spinCount="100000" sheet="1" objects="1" scenarios="1"/>
  <autoFilter ref="B5:J155"/>
  <mergeCells count="1">
    <mergeCell ref="R2:U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4" tint="-0.249977111117893"/>
  </sheetPr>
  <dimension ref="A1:W170"/>
  <sheetViews>
    <sheetView showGridLines="0" zoomScaleNormal="100" workbookViewId="0">
      <pane ySplit="5" topLeftCell="A6" activePane="bottomLeft" state="frozenSplit"/>
      <selection activeCell="E19" sqref="E19"/>
      <selection pane="bottomLeft" activeCell="K24" sqref="K24"/>
    </sheetView>
  </sheetViews>
  <sheetFormatPr baseColWidth="10" defaultColWidth="11.5703125" defaultRowHeight="12" x14ac:dyDescent="0.2"/>
  <cols>
    <col min="1" max="1" width="3.7109375" style="6" customWidth="1"/>
    <col min="2" max="2" width="20.5703125" style="6" hidden="1" customWidth="1"/>
    <col min="3" max="3" width="52.5703125" style="6" customWidth="1"/>
    <col min="4" max="4" width="10.42578125" style="6" bestFit="1" customWidth="1"/>
    <col min="5" max="5" width="11.28515625" style="6" customWidth="1"/>
    <col min="6" max="6" width="10.42578125" style="6" bestFit="1" customWidth="1"/>
    <col min="7" max="7" width="12.140625" style="23" bestFit="1" customWidth="1"/>
    <col min="8" max="8" width="9.5703125" style="6" bestFit="1" customWidth="1"/>
    <col min="9" max="9" width="10.5703125" style="6" bestFit="1" customWidth="1"/>
    <col min="10" max="10" width="44.42578125" style="6" bestFit="1" customWidth="1"/>
    <col min="11" max="11" width="10" style="42" bestFit="1" customWidth="1"/>
    <col min="12" max="12" width="11.5703125" style="6"/>
    <col min="13" max="13" width="11.5703125" style="9"/>
    <col min="14" max="16384" width="11.5703125" style="6"/>
  </cols>
  <sheetData>
    <row r="1" spans="1:23" s="29" customFormat="1" ht="59.25" customHeight="1" x14ac:dyDescent="0.25">
      <c r="A1" s="26"/>
      <c r="C1" s="39" t="s">
        <v>25</v>
      </c>
      <c r="D1" s="27"/>
      <c r="E1" s="27"/>
      <c r="F1" s="27"/>
      <c r="G1" s="27"/>
      <c r="H1" s="40"/>
      <c r="I1" s="27"/>
      <c r="J1" s="40"/>
      <c r="K1" s="40"/>
      <c r="L1" s="33"/>
      <c r="M1" s="27"/>
      <c r="N1" s="27"/>
      <c r="O1" s="27"/>
      <c r="P1" s="27"/>
      <c r="Q1" s="27"/>
      <c r="R1" s="27"/>
      <c r="S1" s="27"/>
      <c r="T1" s="27"/>
      <c r="U1" s="27"/>
      <c r="V1" s="27"/>
      <c r="W1" s="26"/>
    </row>
    <row r="2" spans="1:23" s="29" customFormat="1" ht="1.5" customHeight="1" thickBot="1" x14ac:dyDescent="0.4">
      <c r="A2" s="26"/>
      <c r="B2" s="37"/>
      <c r="C2" s="37"/>
      <c r="D2" s="37"/>
      <c r="E2" s="37"/>
      <c r="F2" s="47"/>
      <c r="G2" s="37"/>
      <c r="H2" s="41"/>
      <c r="I2" s="37"/>
      <c r="J2" s="41"/>
      <c r="K2" s="41"/>
      <c r="L2" s="30"/>
      <c r="M2" s="30"/>
      <c r="N2" s="30"/>
      <c r="O2" s="30"/>
      <c r="P2" s="30"/>
      <c r="Q2" s="30"/>
      <c r="R2" s="229" t="s">
        <v>21</v>
      </c>
      <c r="S2" s="230"/>
      <c r="T2" s="230"/>
      <c r="U2" s="230"/>
      <c r="V2" s="207"/>
      <c r="W2" s="26"/>
    </row>
    <row r="3" spans="1:23" s="29" customFormat="1" ht="15" x14ac:dyDescent="0.25">
      <c r="A3" s="26"/>
      <c r="B3" s="173"/>
      <c r="C3" s="173"/>
      <c r="D3" s="173"/>
      <c r="E3" s="173"/>
      <c r="F3" s="174"/>
      <c r="G3" s="173"/>
      <c r="H3" s="175"/>
      <c r="I3" s="173"/>
      <c r="J3" s="175"/>
      <c r="K3" s="175"/>
      <c r="L3" s="30"/>
      <c r="M3" s="30"/>
      <c r="N3" s="30"/>
      <c r="O3" s="30"/>
      <c r="P3" s="30"/>
      <c r="Q3" s="30"/>
      <c r="R3" s="30"/>
      <c r="S3" s="30"/>
      <c r="T3" s="30"/>
      <c r="U3" s="30"/>
      <c r="V3" s="207"/>
      <c r="W3" s="26"/>
    </row>
    <row r="4" spans="1:23" ht="15" customHeight="1" thickBot="1" x14ac:dyDescent="0.25">
      <c r="A4" s="32"/>
      <c r="B4" s="123"/>
      <c r="C4" s="63"/>
      <c r="D4" s="63"/>
      <c r="E4" s="123"/>
      <c r="F4" s="123"/>
      <c r="G4" s="123"/>
      <c r="H4" s="100"/>
      <c r="I4" s="124"/>
      <c r="J4" s="100"/>
      <c r="K4" s="100"/>
      <c r="L4" s="9"/>
      <c r="M4" s="6"/>
    </row>
    <row r="5" spans="1:23" ht="24.75" thickBot="1" x14ac:dyDescent="0.25">
      <c r="B5" s="176" t="s">
        <v>22</v>
      </c>
      <c r="C5" s="147" t="s">
        <v>42</v>
      </c>
      <c r="D5" s="200" t="s">
        <v>56</v>
      </c>
      <c r="E5" s="145" t="s">
        <v>43</v>
      </c>
      <c r="F5" s="144" t="s">
        <v>20</v>
      </c>
      <c r="G5" s="148" t="s">
        <v>57</v>
      </c>
      <c r="H5" s="144" t="s">
        <v>58</v>
      </c>
      <c r="I5" s="145" t="s">
        <v>59</v>
      </c>
      <c r="J5" s="144" t="s">
        <v>60</v>
      </c>
      <c r="K5" s="146" t="s">
        <v>95</v>
      </c>
    </row>
    <row r="6" spans="1:23" ht="12" customHeight="1" x14ac:dyDescent="0.2">
      <c r="C6" s="80" t="s">
        <v>93</v>
      </c>
      <c r="D6" s="199"/>
      <c r="E6" s="81"/>
      <c r="F6" s="81"/>
      <c r="G6" s="81"/>
      <c r="H6" s="81"/>
      <c r="I6" s="81"/>
      <c r="J6" s="81"/>
      <c r="K6" s="45"/>
      <c r="L6" s="16"/>
      <c r="N6" s="16"/>
    </row>
    <row r="7" spans="1:23" ht="12" customHeight="1" x14ac:dyDescent="0.2">
      <c r="B7" s="177" t="str">
        <f t="shared" ref="B7:B21" si="0">E7&amp;"-("&amp;G7&amp;")-"&amp;I7</f>
        <v>28601-()-</v>
      </c>
      <c r="C7" s="58" t="s">
        <v>7</v>
      </c>
      <c r="D7" s="34"/>
      <c r="E7" s="34">
        <v>28601</v>
      </c>
      <c r="F7" s="34" t="s">
        <v>1</v>
      </c>
      <c r="G7" s="62"/>
      <c r="H7" s="34" t="s">
        <v>17</v>
      </c>
      <c r="I7" s="34"/>
      <c r="J7" s="34" t="s">
        <v>26</v>
      </c>
      <c r="K7" s="43">
        <f>VLOOKUP($B7,'Total Price List'!$B$5:$L$535,11,FALSE)</f>
        <v>10.38</v>
      </c>
      <c r="L7" s="16"/>
      <c r="N7" s="16"/>
    </row>
    <row r="8" spans="1:23" ht="12" customHeight="1" x14ac:dyDescent="0.2">
      <c r="B8" s="177" t="str">
        <f t="shared" si="0"/>
        <v>28602-()-</v>
      </c>
      <c r="C8" s="58" t="s">
        <v>8</v>
      </c>
      <c r="D8" s="34"/>
      <c r="E8" s="34">
        <v>28602</v>
      </c>
      <c r="F8" s="34" t="s">
        <v>1</v>
      </c>
      <c r="G8" s="62"/>
      <c r="H8" s="34" t="s">
        <v>17</v>
      </c>
      <c r="I8" s="34"/>
      <c r="J8" s="34" t="s">
        <v>26</v>
      </c>
      <c r="K8" s="43">
        <f>VLOOKUP($B8,'Total Price List'!$B$5:$L$535,11,FALSE)</f>
        <v>15.46</v>
      </c>
      <c r="L8" s="16"/>
      <c r="N8" s="16"/>
    </row>
    <row r="9" spans="1:23" ht="12" customHeight="1" x14ac:dyDescent="0.2">
      <c r="B9" s="177" t="str">
        <f t="shared" si="0"/>
        <v>28603-()-</v>
      </c>
      <c r="C9" s="58" t="s">
        <v>9</v>
      </c>
      <c r="D9" s="34"/>
      <c r="E9" s="34">
        <v>28603</v>
      </c>
      <c r="F9" s="34" t="s">
        <v>1</v>
      </c>
      <c r="G9" s="62"/>
      <c r="H9" s="34" t="s">
        <v>17</v>
      </c>
      <c r="I9" s="34"/>
      <c r="J9" s="34" t="s">
        <v>26</v>
      </c>
      <c r="K9" s="43">
        <f>VLOOKUP($B9,'Total Price List'!$B$5:$L$535,11,FALSE)</f>
        <v>13.62</v>
      </c>
      <c r="L9" s="16"/>
      <c r="N9" s="16"/>
    </row>
    <row r="10" spans="1:23" ht="12" customHeight="1" x14ac:dyDescent="0.2">
      <c r="B10" s="177" t="str">
        <f t="shared" si="0"/>
        <v>28604-()-</v>
      </c>
      <c r="C10" s="58" t="s">
        <v>10</v>
      </c>
      <c r="D10" s="34"/>
      <c r="E10" s="34">
        <v>28604</v>
      </c>
      <c r="F10" s="34" t="s">
        <v>1</v>
      </c>
      <c r="G10" s="62"/>
      <c r="H10" s="34" t="s">
        <v>17</v>
      </c>
      <c r="I10" s="34"/>
      <c r="J10" s="34" t="s">
        <v>26</v>
      </c>
      <c r="K10" s="43">
        <f>VLOOKUP($B10,'Total Price List'!$B$5:$L$535,11,FALSE)</f>
        <v>19.55</v>
      </c>
      <c r="L10" s="16"/>
      <c r="N10" s="16"/>
    </row>
    <row r="11" spans="1:23" ht="12" customHeight="1" x14ac:dyDescent="0.2">
      <c r="B11" s="177" t="str">
        <f t="shared" si="0"/>
        <v>28605-()-</v>
      </c>
      <c r="C11" s="58" t="s">
        <v>11</v>
      </c>
      <c r="D11" s="34"/>
      <c r="E11" s="34">
        <v>28605</v>
      </c>
      <c r="F11" s="34" t="s">
        <v>1</v>
      </c>
      <c r="G11" s="62"/>
      <c r="H11" s="34" t="s">
        <v>17</v>
      </c>
      <c r="I11" s="34"/>
      <c r="J11" s="34" t="s">
        <v>26</v>
      </c>
      <c r="K11" s="43">
        <f>VLOOKUP($B11,'Total Price List'!$B$5:$L$535,11,FALSE)</f>
        <v>24.8</v>
      </c>
      <c r="L11" s="16"/>
      <c r="N11" s="16"/>
    </row>
    <row r="12" spans="1:23" ht="12" customHeight="1" x14ac:dyDescent="0.2">
      <c r="B12" s="177" t="str">
        <f t="shared" si="0"/>
        <v>28606-()-</v>
      </c>
      <c r="C12" s="58" t="s">
        <v>8</v>
      </c>
      <c r="D12" s="34"/>
      <c r="E12" s="34">
        <v>28606</v>
      </c>
      <c r="F12" s="34" t="s">
        <v>1</v>
      </c>
      <c r="G12" s="62"/>
      <c r="H12" s="34" t="s">
        <v>17</v>
      </c>
      <c r="I12" s="34"/>
      <c r="J12" s="34" t="s">
        <v>27</v>
      </c>
      <c r="K12" s="43">
        <f>VLOOKUP($B12,'Total Price List'!$B$5:$L$535,11,FALSE)</f>
        <v>12.64</v>
      </c>
      <c r="L12" s="16"/>
      <c r="N12" s="16"/>
    </row>
    <row r="13" spans="1:23" ht="12" customHeight="1" x14ac:dyDescent="0.2">
      <c r="B13" s="177" t="str">
        <f t="shared" si="0"/>
        <v>28607-()-</v>
      </c>
      <c r="C13" s="58" t="s">
        <v>10</v>
      </c>
      <c r="D13" s="34"/>
      <c r="E13" s="34">
        <v>28607</v>
      </c>
      <c r="F13" s="34" t="s">
        <v>1</v>
      </c>
      <c r="G13" s="62"/>
      <c r="H13" s="34" t="s">
        <v>17</v>
      </c>
      <c r="I13" s="34"/>
      <c r="J13" s="34" t="s">
        <v>27</v>
      </c>
      <c r="K13" s="43">
        <f>VLOOKUP($B13,'Total Price List'!$B$5:$L$535,11,FALSE)</f>
        <v>13.62</v>
      </c>
      <c r="L13" s="16"/>
      <c r="N13" s="16"/>
    </row>
    <row r="14" spans="1:23" ht="12" customHeight="1" x14ac:dyDescent="0.2">
      <c r="B14" s="177" t="str">
        <f t="shared" si="0"/>
        <v>28608-()-</v>
      </c>
      <c r="C14" s="58" t="s">
        <v>11</v>
      </c>
      <c r="D14" s="34"/>
      <c r="E14" s="34">
        <v>28608</v>
      </c>
      <c r="F14" s="34" t="s">
        <v>1</v>
      </c>
      <c r="G14" s="62"/>
      <c r="H14" s="34" t="s">
        <v>17</v>
      </c>
      <c r="I14" s="34"/>
      <c r="J14" s="34" t="s">
        <v>27</v>
      </c>
      <c r="K14" s="43">
        <f>VLOOKUP($B14,'Total Price List'!$B$5:$L$535,11,FALSE)</f>
        <v>20.92</v>
      </c>
      <c r="L14" s="16"/>
      <c r="N14" s="16"/>
    </row>
    <row r="15" spans="1:23" ht="12" customHeight="1" x14ac:dyDescent="0.2">
      <c r="B15" s="177" t="str">
        <f t="shared" si="0"/>
        <v>28609-()-</v>
      </c>
      <c r="C15" s="58" t="s">
        <v>11</v>
      </c>
      <c r="D15" s="34"/>
      <c r="E15" s="34">
        <v>28609</v>
      </c>
      <c r="F15" s="34" t="s">
        <v>1</v>
      </c>
      <c r="G15" s="62"/>
      <c r="H15" s="34" t="s">
        <v>17</v>
      </c>
      <c r="I15" s="34"/>
      <c r="J15" s="34" t="s">
        <v>28</v>
      </c>
      <c r="K15" s="43">
        <f>VLOOKUP($B15,'Total Price List'!$B$5:$L$535,11,FALSE)</f>
        <v>13.62</v>
      </c>
      <c r="L15" s="16"/>
      <c r="N15" s="16"/>
    </row>
    <row r="16" spans="1:23" ht="12" customHeight="1" x14ac:dyDescent="0.2">
      <c r="B16" s="177" t="str">
        <f t="shared" si="0"/>
        <v>28610-()-</v>
      </c>
      <c r="C16" s="58" t="s">
        <v>7</v>
      </c>
      <c r="D16" s="34"/>
      <c r="E16" s="34">
        <v>28610</v>
      </c>
      <c r="F16" s="34" t="s">
        <v>1</v>
      </c>
      <c r="G16" s="62"/>
      <c r="H16" s="34" t="s">
        <v>17</v>
      </c>
      <c r="I16" s="34"/>
      <c r="J16" s="34" t="s">
        <v>39</v>
      </c>
      <c r="K16" s="43">
        <f>VLOOKUP($B16,'Total Price List'!$B$5:$L$535,11,FALSE)</f>
        <v>5.88</v>
      </c>
      <c r="L16" s="16"/>
      <c r="N16" s="16"/>
    </row>
    <row r="17" spans="2:14" ht="12" customHeight="1" x14ac:dyDescent="0.2">
      <c r="B17" s="177" t="str">
        <f t="shared" si="0"/>
        <v>28611-()-</v>
      </c>
      <c r="C17" s="58" t="s">
        <v>10</v>
      </c>
      <c r="D17" s="34"/>
      <c r="E17" s="34">
        <v>28611</v>
      </c>
      <c r="F17" s="34" t="s">
        <v>1</v>
      </c>
      <c r="G17" s="62"/>
      <c r="H17" s="34" t="s">
        <v>17</v>
      </c>
      <c r="I17" s="34"/>
      <c r="J17" s="34" t="s">
        <v>39</v>
      </c>
      <c r="K17" s="43">
        <f>VLOOKUP($B17,'Total Price List'!$B$5:$L$535,11,FALSE)</f>
        <v>10.38</v>
      </c>
      <c r="L17" s="16"/>
      <c r="N17" s="16"/>
    </row>
    <row r="18" spans="2:14" s="12" customFormat="1" ht="12" customHeight="1" x14ac:dyDescent="0.2">
      <c r="B18" s="177" t="str">
        <f t="shared" si="0"/>
        <v>28612-()-</v>
      </c>
      <c r="C18" s="58" t="s">
        <v>8</v>
      </c>
      <c r="D18" s="34"/>
      <c r="E18" s="34">
        <v>28612</v>
      </c>
      <c r="F18" s="34" t="s">
        <v>1</v>
      </c>
      <c r="G18" s="62"/>
      <c r="H18" s="34" t="s">
        <v>17</v>
      </c>
      <c r="I18" s="34"/>
      <c r="J18" s="34" t="s">
        <v>39</v>
      </c>
      <c r="K18" s="43">
        <f>VLOOKUP($B18,'Total Price List'!$B$5:$L$535,11,FALSE)</f>
        <v>7.2</v>
      </c>
      <c r="M18" s="13"/>
    </row>
    <row r="19" spans="2:14" ht="12" customHeight="1" x14ac:dyDescent="0.2">
      <c r="B19" s="177" t="str">
        <f t="shared" si="0"/>
        <v>28613-()-</v>
      </c>
      <c r="C19" s="58" t="s">
        <v>11</v>
      </c>
      <c r="D19" s="34"/>
      <c r="E19" s="34">
        <v>28613</v>
      </c>
      <c r="F19" s="34" t="s">
        <v>1</v>
      </c>
      <c r="G19" s="62"/>
      <c r="H19" s="34" t="s">
        <v>17</v>
      </c>
      <c r="I19" s="34"/>
      <c r="J19" s="34" t="s">
        <v>39</v>
      </c>
      <c r="K19" s="43">
        <f>VLOOKUP($B19,'Total Price List'!$B$5:$L$535,11,FALSE)</f>
        <v>16.079999999999998</v>
      </c>
      <c r="L19" s="16"/>
      <c r="N19" s="16"/>
    </row>
    <row r="20" spans="2:14" ht="12" customHeight="1" x14ac:dyDescent="0.2">
      <c r="B20" s="177" t="str">
        <f t="shared" si="0"/>
        <v>28614-()-</v>
      </c>
      <c r="C20" s="58" t="s">
        <v>8</v>
      </c>
      <c r="D20" s="34"/>
      <c r="E20" s="34">
        <v>28614</v>
      </c>
      <c r="F20" s="34" t="s">
        <v>1</v>
      </c>
      <c r="G20" s="62"/>
      <c r="H20" s="34" t="s">
        <v>17</v>
      </c>
      <c r="I20" s="34"/>
      <c r="J20" s="34" t="s">
        <v>40</v>
      </c>
      <c r="K20" s="43">
        <f>VLOOKUP($B20,'Total Price List'!$B$5:$L$535,11,FALSE)</f>
        <v>5.88</v>
      </c>
      <c r="L20" s="16"/>
      <c r="N20" s="16"/>
    </row>
    <row r="21" spans="2:14" ht="12" customHeight="1" thickBot="1" x14ac:dyDescent="0.25">
      <c r="B21" s="177" t="str">
        <f t="shared" si="0"/>
        <v>28615-()-</v>
      </c>
      <c r="C21" s="71" t="s">
        <v>11</v>
      </c>
      <c r="D21" s="38"/>
      <c r="E21" s="49">
        <v>28615</v>
      </c>
      <c r="F21" s="49" t="s">
        <v>1</v>
      </c>
      <c r="G21" s="97"/>
      <c r="H21" s="49" t="s">
        <v>17</v>
      </c>
      <c r="I21" s="49"/>
      <c r="J21" s="34" t="s">
        <v>40</v>
      </c>
      <c r="K21" s="43">
        <f>VLOOKUP($B21,'Total Price List'!$B$5:$L$535,11,FALSE)</f>
        <v>11.56</v>
      </c>
      <c r="L21" s="16"/>
      <c r="N21" s="16"/>
    </row>
    <row r="22" spans="2:14" ht="12" customHeight="1" x14ac:dyDescent="0.2">
      <c r="C22" s="80" t="s">
        <v>94</v>
      </c>
      <c r="D22" s="199"/>
      <c r="E22" s="81"/>
      <c r="F22" s="81"/>
      <c r="G22" s="81"/>
      <c r="H22" s="81"/>
      <c r="I22" s="81"/>
      <c r="J22" s="81"/>
      <c r="K22" s="45"/>
      <c r="L22" s="16"/>
      <c r="N22" s="16"/>
    </row>
    <row r="23" spans="2:14" ht="12" customHeight="1" x14ac:dyDescent="0.2">
      <c r="B23" s="177" t="str">
        <f>E23&amp;"-("&amp;G23&amp;")-"&amp;I23</f>
        <v>28617-()-</v>
      </c>
      <c r="C23" s="58" t="s">
        <v>10</v>
      </c>
      <c r="D23" s="34" t="s">
        <v>13</v>
      </c>
      <c r="E23" s="34">
        <v>28617</v>
      </c>
      <c r="F23" s="34" t="s">
        <v>1</v>
      </c>
      <c r="G23" s="62"/>
      <c r="H23" s="34" t="s">
        <v>17</v>
      </c>
      <c r="I23" s="34"/>
      <c r="J23" s="34" t="s">
        <v>30</v>
      </c>
      <c r="K23" s="43">
        <f>VLOOKUP($B23,'Total Price List'!$B$5:$L$535,11,FALSE)</f>
        <v>59</v>
      </c>
      <c r="L23" s="16"/>
      <c r="N23" s="16"/>
    </row>
    <row r="24" spans="2:14" ht="12" customHeight="1" x14ac:dyDescent="0.2">
      <c r="B24" s="177" t="str">
        <f>E24&amp;"-("&amp;G24&amp;")-"&amp;I24</f>
        <v>28618-()-</v>
      </c>
      <c r="C24" s="58" t="s">
        <v>11</v>
      </c>
      <c r="D24" s="34" t="s">
        <v>13</v>
      </c>
      <c r="E24" s="34">
        <v>28618</v>
      </c>
      <c r="F24" s="34" t="s">
        <v>1</v>
      </c>
      <c r="G24" s="62"/>
      <c r="H24" s="34" t="s">
        <v>17</v>
      </c>
      <c r="I24" s="34"/>
      <c r="J24" s="34" t="s">
        <v>30</v>
      </c>
      <c r="K24" s="43">
        <f>VLOOKUP($B24,'Total Price List'!$B$5:$L$535,11,FALSE)</f>
        <v>109</v>
      </c>
      <c r="L24" s="16"/>
      <c r="N24" s="16"/>
    </row>
    <row r="25" spans="2:14" ht="12" customHeight="1" thickBot="1" x14ac:dyDescent="0.25">
      <c r="B25" s="178" t="str">
        <f>E25&amp;"-("&amp;G25&amp;")-"&amp;I25</f>
        <v>28619-()-</v>
      </c>
      <c r="C25" s="64" t="s">
        <v>11</v>
      </c>
      <c r="D25" s="38" t="s">
        <v>13</v>
      </c>
      <c r="E25" s="38">
        <v>28619</v>
      </c>
      <c r="F25" s="38" t="s">
        <v>1</v>
      </c>
      <c r="G25" s="65"/>
      <c r="H25" s="38" t="s">
        <v>17</v>
      </c>
      <c r="I25" s="38"/>
      <c r="J25" s="38" t="s">
        <v>41</v>
      </c>
      <c r="K25" s="44">
        <f>VLOOKUP($B25,'Total Price List'!$B$5:$L$535,11,FALSE)</f>
        <v>59</v>
      </c>
      <c r="L25" s="16"/>
      <c r="N25" s="16"/>
    </row>
    <row r="26" spans="2:14" s="22" customFormat="1" ht="12" customHeight="1" x14ac:dyDescent="0.2">
      <c r="B26" s="63"/>
      <c r="C26" s="63"/>
      <c r="D26" s="63"/>
      <c r="E26" s="63"/>
      <c r="F26" s="63"/>
      <c r="G26" s="99"/>
      <c r="H26" s="63"/>
      <c r="I26" s="63"/>
      <c r="J26" s="63"/>
      <c r="K26" s="100"/>
      <c r="L26" s="16"/>
      <c r="M26" s="21"/>
      <c r="N26" s="16"/>
    </row>
    <row r="27" spans="2:14" s="22" customFormat="1" ht="12" customHeight="1" thickBot="1" x14ac:dyDescent="0.25">
      <c r="B27" s="63"/>
      <c r="C27" s="63"/>
      <c r="D27" s="63"/>
      <c r="E27" s="63"/>
      <c r="F27" s="63"/>
      <c r="G27" s="99"/>
      <c r="H27" s="63"/>
      <c r="I27" s="63"/>
      <c r="J27" s="63"/>
      <c r="K27" s="100"/>
      <c r="L27" s="16"/>
      <c r="M27" s="21"/>
      <c r="N27" s="16"/>
    </row>
    <row r="28" spans="2:14" s="22" customFormat="1" ht="12" customHeight="1" x14ac:dyDescent="0.2">
      <c r="C28" s="111" t="s">
        <v>65</v>
      </c>
      <c r="D28" s="112"/>
      <c r="E28" s="112"/>
      <c r="F28" s="112"/>
      <c r="G28" s="112"/>
      <c r="H28" s="112"/>
      <c r="I28" s="112"/>
      <c r="J28" s="112"/>
      <c r="K28" s="113"/>
      <c r="L28" s="151"/>
      <c r="M28" s="195"/>
      <c r="N28" s="201"/>
    </row>
    <row r="29" spans="2:14" ht="12" customHeight="1" x14ac:dyDescent="0.2">
      <c r="C29" s="115" t="s">
        <v>98</v>
      </c>
      <c r="D29" s="116"/>
      <c r="E29" s="116"/>
      <c r="F29" s="116"/>
      <c r="G29" s="116"/>
      <c r="H29" s="116"/>
      <c r="I29" s="116"/>
      <c r="J29" s="116"/>
      <c r="K29" s="117"/>
      <c r="L29" s="151"/>
      <c r="M29" s="195"/>
      <c r="N29" s="201"/>
    </row>
    <row r="30" spans="2:14" ht="12" customHeight="1" x14ac:dyDescent="0.2">
      <c r="C30" s="115" t="s">
        <v>66</v>
      </c>
      <c r="D30" s="116"/>
      <c r="E30" s="116"/>
      <c r="F30" s="116"/>
      <c r="G30" s="116"/>
      <c r="H30" s="116"/>
      <c r="I30" s="116"/>
      <c r="J30" s="116"/>
      <c r="K30" s="117"/>
      <c r="L30" s="151"/>
      <c r="M30" s="195"/>
      <c r="N30" s="201"/>
    </row>
    <row r="31" spans="2:14" ht="12" customHeight="1" x14ac:dyDescent="0.2">
      <c r="C31" s="115" t="s">
        <v>67</v>
      </c>
      <c r="D31" s="116"/>
      <c r="E31" s="116"/>
      <c r="F31" s="116"/>
      <c r="G31" s="116"/>
      <c r="H31" s="116"/>
      <c r="I31" s="116"/>
      <c r="J31" s="116"/>
      <c r="K31" s="117"/>
      <c r="L31" s="151"/>
      <c r="M31" s="195"/>
      <c r="N31" s="201"/>
    </row>
    <row r="32" spans="2:14" ht="12" customHeight="1" x14ac:dyDescent="0.2">
      <c r="C32" s="115" t="s">
        <v>68</v>
      </c>
      <c r="D32" s="116"/>
      <c r="E32" s="116"/>
      <c r="F32" s="116"/>
      <c r="G32" s="116"/>
      <c r="H32" s="116"/>
      <c r="I32" s="116"/>
      <c r="J32" s="116"/>
      <c r="K32" s="117"/>
      <c r="L32" s="151"/>
      <c r="M32" s="195"/>
      <c r="N32" s="201"/>
    </row>
    <row r="33" spans="2:14" ht="12" customHeight="1" thickBot="1" x14ac:dyDescent="0.25">
      <c r="C33" s="119" t="s">
        <v>69</v>
      </c>
      <c r="D33" s="120"/>
      <c r="E33" s="120"/>
      <c r="F33" s="120"/>
      <c r="G33" s="120"/>
      <c r="H33" s="120"/>
      <c r="I33" s="120"/>
      <c r="J33" s="120"/>
      <c r="K33" s="121"/>
      <c r="L33" s="151"/>
      <c r="M33" s="195"/>
      <c r="N33" s="201"/>
    </row>
    <row r="34" spans="2:14" ht="12" customHeight="1" x14ac:dyDescent="0.2">
      <c r="L34" s="16"/>
      <c r="N34" s="16"/>
    </row>
    <row r="35" spans="2:14" ht="12" customHeight="1" x14ac:dyDescent="0.2">
      <c r="L35" s="16"/>
      <c r="N35" s="16"/>
    </row>
    <row r="36" spans="2:14" s="22" customFormat="1" ht="12" customHeight="1" x14ac:dyDescent="0.2">
      <c r="B36" s="6"/>
      <c r="C36" s="6"/>
      <c r="D36" s="6"/>
      <c r="E36" s="6"/>
      <c r="F36" s="6"/>
      <c r="G36" s="23"/>
      <c r="H36" s="6"/>
      <c r="I36" s="6"/>
      <c r="J36" s="6"/>
      <c r="K36" s="42"/>
      <c r="L36" s="16"/>
      <c r="M36" s="9"/>
      <c r="N36" s="16"/>
    </row>
    <row r="37" spans="2:14" ht="12" customHeight="1" x14ac:dyDescent="0.2">
      <c r="L37" s="16"/>
      <c r="N37" s="16"/>
    </row>
    <row r="38" spans="2:14" s="22" customFormat="1" ht="12" customHeight="1" x14ac:dyDescent="0.2">
      <c r="B38" s="6"/>
      <c r="C38" s="6"/>
      <c r="D38" s="6"/>
      <c r="E38" s="6"/>
      <c r="F38" s="6"/>
      <c r="G38" s="23"/>
      <c r="H38" s="6"/>
      <c r="I38" s="6"/>
      <c r="J38" s="6"/>
      <c r="K38" s="42"/>
      <c r="L38" s="16"/>
      <c r="M38" s="9"/>
      <c r="N38" s="16"/>
    </row>
    <row r="39" spans="2:14" ht="12" customHeight="1" x14ac:dyDescent="0.2">
      <c r="L39" s="16"/>
      <c r="N39" s="16"/>
    </row>
    <row r="40" spans="2:14" s="22" customFormat="1" ht="12" customHeight="1" x14ac:dyDescent="0.2">
      <c r="B40" s="6"/>
      <c r="C40" s="6"/>
      <c r="D40" s="6"/>
      <c r="E40" s="6"/>
      <c r="F40" s="6"/>
      <c r="G40" s="23"/>
      <c r="H40" s="6"/>
      <c r="I40" s="6"/>
      <c r="J40" s="6"/>
      <c r="K40" s="42"/>
      <c r="L40" s="16"/>
      <c r="M40" s="9"/>
      <c r="N40" s="16"/>
    </row>
    <row r="41" spans="2:14" ht="12" customHeight="1" x14ac:dyDescent="0.2">
      <c r="L41" s="16"/>
      <c r="N41" s="16"/>
    </row>
    <row r="42" spans="2:14" s="22" customFormat="1" ht="12" customHeight="1" x14ac:dyDescent="0.2">
      <c r="B42" s="6"/>
      <c r="C42" s="6"/>
      <c r="D42" s="6"/>
      <c r="E42" s="6"/>
      <c r="F42" s="6"/>
      <c r="G42" s="23"/>
      <c r="H42" s="6"/>
      <c r="I42" s="6"/>
      <c r="J42" s="6"/>
      <c r="K42" s="42"/>
      <c r="L42" s="16"/>
      <c r="M42" s="9"/>
      <c r="N42" s="16"/>
    </row>
    <row r="43" spans="2:14" s="22" customFormat="1" ht="12" customHeight="1" x14ac:dyDescent="0.2">
      <c r="B43" s="6"/>
      <c r="C43" s="6"/>
      <c r="D43" s="6"/>
      <c r="E43" s="6"/>
      <c r="F43" s="6"/>
      <c r="G43" s="23"/>
      <c r="H43" s="6"/>
      <c r="I43" s="6"/>
      <c r="J43" s="6"/>
      <c r="K43" s="42"/>
      <c r="L43" s="16"/>
      <c r="M43" s="9"/>
      <c r="N43" s="16"/>
    </row>
    <row r="44" spans="2:14" s="22" customFormat="1" ht="12" customHeight="1" x14ac:dyDescent="0.2">
      <c r="B44" s="6"/>
      <c r="C44" s="6"/>
      <c r="D44" s="6"/>
      <c r="E44" s="6"/>
      <c r="F44" s="6"/>
      <c r="G44" s="23"/>
      <c r="H44" s="6"/>
      <c r="I44" s="6"/>
      <c r="J44" s="6"/>
      <c r="K44" s="42"/>
      <c r="L44" s="16"/>
      <c r="M44" s="9"/>
      <c r="N44" s="16"/>
    </row>
    <row r="45" spans="2:14" s="22" customFormat="1" ht="12" customHeight="1" x14ac:dyDescent="0.2">
      <c r="B45" s="6"/>
      <c r="C45" s="6"/>
      <c r="D45" s="6"/>
      <c r="E45" s="6"/>
      <c r="F45" s="6"/>
      <c r="G45" s="23"/>
      <c r="H45" s="6"/>
      <c r="I45" s="6"/>
      <c r="J45" s="6"/>
      <c r="K45" s="42"/>
      <c r="L45" s="16"/>
      <c r="M45" s="9"/>
      <c r="N45" s="16"/>
    </row>
    <row r="46" spans="2:14" s="22" customFormat="1" ht="12" customHeight="1" x14ac:dyDescent="0.2">
      <c r="B46" s="6"/>
      <c r="C46" s="6"/>
      <c r="D46" s="6"/>
      <c r="E46" s="6"/>
      <c r="F46" s="6"/>
      <c r="G46" s="23"/>
      <c r="H46" s="6"/>
      <c r="I46" s="6"/>
      <c r="J46" s="6"/>
      <c r="K46" s="42"/>
      <c r="L46" s="16"/>
      <c r="M46" s="9"/>
      <c r="N46" s="16"/>
    </row>
    <row r="47" spans="2:14" s="22" customFormat="1" ht="12" customHeight="1" x14ac:dyDescent="0.2">
      <c r="B47" s="6"/>
      <c r="C47" s="6"/>
      <c r="D47" s="6"/>
      <c r="E47" s="6"/>
      <c r="F47" s="6"/>
      <c r="G47" s="23"/>
      <c r="H47" s="6"/>
      <c r="I47" s="6"/>
      <c r="J47" s="6"/>
      <c r="K47" s="42"/>
      <c r="L47" s="16"/>
      <c r="M47" s="9"/>
      <c r="N47" s="16"/>
    </row>
    <row r="48" spans="2:14" ht="12" customHeight="1" x14ac:dyDescent="0.2">
      <c r="L48" s="16"/>
      <c r="N48" s="16"/>
    </row>
    <row r="49" spans="12:14" ht="12" customHeight="1" x14ac:dyDescent="0.2">
      <c r="L49" s="16"/>
      <c r="N49" s="16"/>
    </row>
    <row r="50" spans="12:14" ht="12" customHeight="1" x14ac:dyDescent="0.2">
      <c r="L50" s="16"/>
      <c r="N50" s="16"/>
    </row>
    <row r="51" spans="12:14" ht="12" customHeight="1" x14ac:dyDescent="0.2">
      <c r="L51" s="16"/>
      <c r="N51" s="16"/>
    </row>
    <row r="52" spans="12:14" ht="12" customHeight="1" x14ac:dyDescent="0.2">
      <c r="L52" s="16"/>
      <c r="N52" s="16"/>
    </row>
    <row r="53" spans="12:14" ht="12" customHeight="1" x14ac:dyDescent="0.2">
      <c r="L53" s="16"/>
      <c r="N53" s="16"/>
    </row>
    <row r="54" spans="12:14" ht="12" customHeight="1" x14ac:dyDescent="0.2">
      <c r="L54" s="16"/>
      <c r="N54" s="16"/>
    </row>
    <row r="55" spans="12:14" ht="12" customHeight="1" x14ac:dyDescent="0.2">
      <c r="L55" s="16"/>
      <c r="N55" s="16"/>
    </row>
    <row r="56" spans="12:14" ht="12" customHeight="1" x14ac:dyDescent="0.2">
      <c r="L56" s="16"/>
      <c r="N56" s="16"/>
    </row>
    <row r="57" spans="12:14" ht="12" customHeight="1" x14ac:dyDescent="0.2">
      <c r="L57" s="16"/>
      <c r="N57" s="16"/>
    </row>
    <row r="58" spans="12:14" ht="12" customHeight="1" x14ac:dyDescent="0.2">
      <c r="L58" s="16"/>
      <c r="N58" s="16"/>
    </row>
    <row r="59" spans="12:14" ht="12" customHeight="1" x14ac:dyDescent="0.2">
      <c r="L59" s="16"/>
      <c r="N59" s="16"/>
    </row>
    <row r="60" spans="12:14" ht="12" customHeight="1" x14ac:dyDescent="0.2">
      <c r="L60" s="16"/>
      <c r="N60" s="16"/>
    </row>
    <row r="61" spans="12:14" ht="12" customHeight="1" x14ac:dyDescent="0.2">
      <c r="L61" s="16"/>
      <c r="N61" s="16"/>
    </row>
    <row r="62" spans="12:14" ht="12" customHeight="1" x14ac:dyDescent="0.2">
      <c r="L62" s="16"/>
      <c r="N62" s="16"/>
    </row>
    <row r="63" spans="12:14" ht="12" customHeight="1" x14ac:dyDescent="0.2">
      <c r="L63" s="16"/>
      <c r="N63" s="16"/>
    </row>
    <row r="64" spans="12:14" ht="12" customHeight="1" x14ac:dyDescent="0.2">
      <c r="L64" s="16"/>
      <c r="N64" s="16"/>
    </row>
    <row r="65" spans="2:14" ht="12" customHeight="1" x14ac:dyDescent="0.2">
      <c r="L65" s="16"/>
      <c r="N65" s="16"/>
    </row>
    <row r="66" spans="2:14" s="22" customFormat="1" ht="12" customHeight="1" x14ac:dyDescent="0.2">
      <c r="B66" s="6"/>
      <c r="C66" s="6"/>
      <c r="D66" s="6"/>
      <c r="E66" s="6"/>
      <c r="F66" s="6"/>
      <c r="G66" s="23"/>
      <c r="H66" s="6"/>
      <c r="I66" s="6"/>
      <c r="J66" s="6"/>
      <c r="K66" s="42"/>
      <c r="L66" s="16"/>
      <c r="M66" s="9"/>
      <c r="N66" s="16"/>
    </row>
    <row r="67" spans="2:14" ht="12" customHeight="1" x14ac:dyDescent="0.2">
      <c r="L67" s="16"/>
      <c r="N67" s="16"/>
    </row>
    <row r="68" spans="2:14" ht="12" customHeight="1" x14ac:dyDescent="0.2">
      <c r="L68" s="16"/>
      <c r="N68" s="16"/>
    </row>
    <row r="69" spans="2:14" ht="12" customHeight="1" x14ac:dyDescent="0.2">
      <c r="L69" s="16"/>
      <c r="N69" s="16"/>
    </row>
    <row r="70" spans="2:14" s="22" customFormat="1" ht="12" customHeight="1" x14ac:dyDescent="0.2">
      <c r="B70" s="6"/>
      <c r="C70" s="6"/>
      <c r="D70" s="6"/>
      <c r="E70" s="6"/>
      <c r="F70" s="6"/>
      <c r="G70" s="23"/>
      <c r="H70" s="6"/>
      <c r="I70" s="6"/>
      <c r="J70" s="6"/>
      <c r="K70" s="42"/>
      <c r="L70" s="16"/>
      <c r="M70" s="9"/>
      <c r="N70" s="16"/>
    </row>
    <row r="71" spans="2:14" ht="12" customHeight="1" x14ac:dyDescent="0.2">
      <c r="L71" s="16"/>
      <c r="N71" s="16"/>
    </row>
    <row r="72" spans="2:14" ht="12" customHeight="1" x14ac:dyDescent="0.2">
      <c r="L72" s="16"/>
      <c r="N72" s="16"/>
    </row>
    <row r="73" spans="2:14" s="22" customFormat="1" ht="12" customHeight="1" x14ac:dyDescent="0.2">
      <c r="B73" s="6"/>
      <c r="C73" s="6"/>
      <c r="D73" s="6"/>
      <c r="E73" s="6"/>
      <c r="F73" s="6"/>
      <c r="G73" s="23"/>
      <c r="H73" s="6"/>
      <c r="I73" s="6"/>
      <c r="J73" s="6"/>
      <c r="K73" s="42"/>
      <c r="L73" s="16"/>
      <c r="M73" s="9"/>
      <c r="N73" s="16"/>
    </row>
    <row r="74" spans="2:14" s="14" customFormat="1" ht="12" customHeight="1" x14ac:dyDescent="0.2">
      <c r="B74" s="6"/>
      <c r="C74" s="6"/>
      <c r="D74" s="6"/>
      <c r="E74" s="6"/>
      <c r="F74" s="6"/>
      <c r="G74" s="23"/>
      <c r="H74" s="6"/>
      <c r="I74" s="6"/>
      <c r="J74" s="6"/>
      <c r="K74" s="42"/>
      <c r="L74" s="16"/>
      <c r="M74" s="9"/>
      <c r="N74" s="16"/>
    </row>
    <row r="75" spans="2:14" s="14" customFormat="1" ht="12" customHeight="1" x14ac:dyDescent="0.2">
      <c r="B75" s="6"/>
      <c r="C75" s="6"/>
      <c r="D75" s="6"/>
      <c r="E75" s="6"/>
      <c r="F75" s="6"/>
      <c r="G75" s="23"/>
      <c r="H75" s="6"/>
      <c r="I75" s="6"/>
      <c r="J75" s="6"/>
      <c r="K75" s="42"/>
      <c r="L75" s="16"/>
      <c r="M75" s="9"/>
      <c r="N75" s="16"/>
    </row>
    <row r="76" spans="2:14" s="14" customFormat="1" ht="12" customHeight="1" x14ac:dyDescent="0.2">
      <c r="B76" s="6"/>
      <c r="C76" s="6"/>
      <c r="D76" s="6"/>
      <c r="E76" s="6"/>
      <c r="F76" s="6"/>
      <c r="G76" s="23"/>
      <c r="H76" s="6"/>
      <c r="I76" s="6"/>
      <c r="J76" s="6"/>
      <c r="K76" s="42"/>
      <c r="L76" s="16"/>
      <c r="M76" s="9"/>
      <c r="N76" s="16"/>
    </row>
    <row r="77" spans="2:14" s="14" customFormat="1" ht="12" customHeight="1" x14ac:dyDescent="0.2">
      <c r="B77" s="6"/>
      <c r="C77" s="6"/>
      <c r="D77" s="6"/>
      <c r="E77" s="6"/>
      <c r="F77" s="6"/>
      <c r="G77" s="23"/>
      <c r="H77" s="6"/>
      <c r="I77" s="6"/>
      <c r="J77" s="6"/>
      <c r="K77" s="42"/>
      <c r="L77" s="16"/>
      <c r="M77" s="9"/>
      <c r="N77" s="16"/>
    </row>
    <row r="78" spans="2:14" s="14" customFormat="1" ht="12" customHeight="1" x14ac:dyDescent="0.2">
      <c r="B78" s="6"/>
      <c r="C78" s="6"/>
      <c r="D78" s="6"/>
      <c r="E78" s="6"/>
      <c r="F78" s="6"/>
      <c r="G78" s="23"/>
      <c r="H78" s="6"/>
      <c r="I78" s="6"/>
      <c r="J78" s="6"/>
      <c r="K78" s="42"/>
      <c r="L78" s="16"/>
      <c r="M78" s="9"/>
      <c r="N78" s="16"/>
    </row>
    <row r="79" spans="2:14" s="14" customFormat="1" ht="12" customHeight="1" x14ac:dyDescent="0.2">
      <c r="B79" s="6"/>
      <c r="C79" s="6"/>
      <c r="D79" s="6"/>
      <c r="E79" s="6"/>
      <c r="F79" s="6"/>
      <c r="G79" s="23"/>
      <c r="H79" s="6"/>
      <c r="I79" s="6"/>
      <c r="J79" s="6"/>
      <c r="K79" s="42"/>
      <c r="L79" s="16"/>
      <c r="M79" s="9"/>
      <c r="N79" s="16"/>
    </row>
    <row r="80" spans="2:14" s="14" customFormat="1" ht="12" customHeight="1" x14ac:dyDescent="0.2">
      <c r="B80" s="6"/>
      <c r="C80" s="6"/>
      <c r="D80" s="6"/>
      <c r="E80" s="6"/>
      <c r="F80" s="6"/>
      <c r="G80" s="23"/>
      <c r="H80" s="6"/>
      <c r="I80" s="6"/>
      <c r="J80" s="6"/>
      <c r="K80" s="42"/>
      <c r="L80" s="16"/>
      <c r="M80" s="9"/>
      <c r="N80" s="16"/>
    </row>
    <row r="81" spans="2:14" s="14" customFormat="1" ht="12" customHeight="1" x14ac:dyDescent="0.2">
      <c r="B81" s="6"/>
      <c r="C81" s="6"/>
      <c r="D81" s="6"/>
      <c r="E81" s="6"/>
      <c r="F81" s="6"/>
      <c r="G81" s="23"/>
      <c r="H81" s="6"/>
      <c r="I81" s="6"/>
      <c r="J81" s="6"/>
      <c r="K81" s="42"/>
      <c r="L81" s="16"/>
      <c r="M81" s="9"/>
      <c r="N81" s="16"/>
    </row>
    <row r="82" spans="2:14" s="14" customFormat="1" ht="12" customHeight="1" x14ac:dyDescent="0.2">
      <c r="B82" s="6"/>
      <c r="C82" s="6"/>
      <c r="D82" s="6"/>
      <c r="E82" s="6"/>
      <c r="F82" s="6"/>
      <c r="G82" s="23"/>
      <c r="H82" s="6"/>
      <c r="I82" s="6"/>
      <c r="J82" s="6"/>
      <c r="K82" s="42"/>
      <c r="L82" s="16"/>
      <c r="M82" s="9"/>
      <c r="N82" s="16"/>
    </row>
    <row r="83" spans="2:14" s="14" customFormat="1" ht="12" customHeight="1" x14ac:dyDescent="0.2">
      <c r="B83" s="6"/>
      <c r="C83" s="6"/>
      <c r="D83" s="6"/>
      <c r="E83" s="6"/>
      <c r="F83" s="6"/>
      <c r="G83" s="23"/>
      <c r="H83" s="6"/>
      <c r="I83" s="6"/>
      <c r="J83" s="6"/>
      <c r="K83" s="42"/>
      <c r="L83" s="16"/>
      <c r="M83" s="9"/>
      <c r="N83" s="16"/>
    </row>
    <row r="84" spans="2:14" s="14" customFormat="1" ht="12" customHeight="1" x14ac:dyDescent="0.2">
      <c r="B84" s="6"/>
      <c r="C84" s="6"/>
      <c r="D84" s="6"/>
      <c r="E84" s="6"/>
      <c r="F84" s="6"/>
      <c r="G84" s="23"/>
      <c r="H84" s="6"/>
      <c r="I84" s="6"/>
      <c r="J84" s="6"/>
      <c r="K84" s="42"/>
      <c r="L84" s="16"/>
      <c r="M84" s="9"/>
      <c r="N84" s="16"/>
    </row>
    <row r="85" spans="2:14" s="14" customFormat="1" ht="12" customHeight="1" x14ac:dyDescent="0.2">
      <c r="B85" s="6"/>
      <c r="C85" s="6"/>
      <c r="D85" s="6"/>
      <c r="E85" s="6"/>
      <c r="F85" s="6"/>
      <c r="G85" s="23"/>
      <c r="H85" s="6"/>
      <c r="I85" s="6"/>
      <c r="J85" s="6"/>
      <c r="K85" s="42"/>
      <c r="L85" s="16"/>
      <c r="M85" s="9"/>
      <c r="N85" s="16"/>
    </row>
    <row r="86" spans="2:14" s="14" customFormat="1" ht="12" customHeight="1" x14ac:dyDescent="0.2">
      <c r="B86" s="6"/>
      <c r="C86" s="6"/>
      <c r="D86" s="6"/>
      <c r="E86" s="6"/>
      <c r="F86" s="6"/>
      <c r="G86" s="23"/>
      <c r="H86" s="6"/>
      <c r="I86" s="6"/>
      <c r="J86" s="6"/>
      <c r="K86" s="42"/>
      <c r="L86" s="16"/>
      <c r="M86" s="9"/>
      <c r="N86" s="16"/>
    </row>
    <row r="87" spans="2:14" s="14" customFormat="1" ht="12" customHeight="1" x14ac:dyDescent="0.2">
      <c r="B87" s="6"/>
      <c r="C87" s="6"/>
      <c r="D87" s="6"/>
      <c r="E87" s="6"/>
      <c r="F87" s="6"/>
      <c r="G87" s="23"/>
      <c r="H87" s="6"/>
      <c r="I87" s="6"/>
      <c r="J87" s="6"/>
      <c r="K87" s="42"/>
      <c r="L87" s="16"/>
      <c r="M87" s="9"/>
      <c r="N87" s="16"/>
    </row>
    <row r="88" spans="2:14" s="14" customFormat="1" ht="12" customHeight="1" x14ac:dyDescent="0.2">
      <c r="B88" s="6"/>
      <c r="C88" s="6"/>
      <c r="D88" s="6"/>
      <c r="E88" s="6"/>
      <c r="F88" s="6"/>
      <c r="G88" s="23"/>
      <c r="H88" s="6"/>
      <c r="I88" s="6"/>
      <c r="J88" s="6"/>
      <c r="K88" s="42"/>
      <c r="L88" s="16"/>
      <c r="M88" s="9"/>
      <c r="N88" s="16"/>
    </row>
    <row r="89" spans="2:14" s="14" customFormat="1" ht="12" customHeight="1" x14ac:dyDescent="0.2">
      <c r="B89" s="6"/>
      <c r="C89" s="6"/>
      <c r="D89" s="6"/>
      <c r="E89" s="6"/>
      <c r="F89" s="6"/>
      <c r="G89" s="23"/>
      <c r="H89" s="6"/>
      <c r="I89" s="6"/>
      <c r="J89" s="6"/>
      <c r="K89" s="42"/>
      <c r="L89" s="16"/>
      <c r="M89" s="9"/>
      <c r="N89" s="16"/>
    </row>
    <row r="90" spans="2:14" s="14" customFormat="1" ht="12" customHeight="1" x14ac:dyDescent="0.2">
      <c r="B90" s="6"/>
      <c r="C90" s="6"/>
      <c r="D90" s="6"/>
      <c r="E90" s="6"/>
      <c r="F90" s="6"/>
      <c r="G90" s="23"/>
      <c r="H90" s="6"/>
      <c r="I90" s="6"/>
      <c r="J90" s="6"/>
      <c r="K90" s="42"/>
      <c r="L90" s="16"/>
      <c r="M90" s="9"/>
      <c r="N90" s="16"/>
    </row>
    <row r="91" spans="2:14" s="14" customFormat="1" ht="12" customHeight="1" x14ac:dyDescent="0.2">
      <c r="B91" s="6"/>
      <c r="C91" s="6"/>
      <c r="D91" s="6"/>
      <c r="E91" s="6"/>
      <c r="F91" s="6"/>
      <c r="G91" s="23"/>
      <c r="H91" s="6"/>
      <c r="I91" s="6"/>
      <c r="J91" s="6"/>
      <c r="K91" s="42"/>
      <c r="L91" s="16"/>
      <c r="M91" s="9"/>
      <c r="N91" s="16"/>
    </row>
    <row r="92" spans="2:14" s="14" customFormat="1" ht="12" customHeight="1" x14ac:dyDescent="0.2">
      <c r="B92" s="6"/>
      <c r="C92" s="6"/>
      <c r="D92" s="6"/>
      <c r="E92" s="6"/>
      <c r="F92" s="6"/>
      <c r="G92" s="23"/>
      <c r="H92" s="6"/>
      <c r="I92" s="6"/>
      <c r="J92" s="6"/>
      <c r="K92" s="42"/>
      <c r="L92" s="16"/>
      <c r="M92" s="9"/>
      <c r="N92" s="16"/>
    </row>
    <row r="93" spans="2:14" s="14" customFormat="1" ht="12" customHeight="1" x14ac:dyDescent="0.2">
      <c r="B93" s="6"/>
      <c r="C93" s="6"/>
      <c r="D93" s="6"/>
      <c r="E93" s="6"/>
      <c r="F93" s="6"/>
      <c r="G93" s="23"/>
      <c r="H93" s="6"/>
      <c r="I93" s="6"/>
      <c r="J93" s="6"/>
      <c r="K93" s="42"/>
      <c r="L93" s="16"/>
      <c r="M93" s="9"/>
      <c r="N93" s="16"/>
    </row>
    <row r="94" spans="2:14" s="14" customFormat="1" ht="12" customHeight="1" x14ac:dyDescent="0.2">
      <c r="B94" s="6"/>
      <c r="C94" s="6"/>
      <c r="D94" s="6"/>
      <c r="E94" s="6"/>
      <c r="F94" s="6"/>
      <c r="G94" s="23"/>
      <c r="H94" s="6"/>
      <c r="I94" s="6"/>
      <c r="J94" s="6"/>
      <c r="K94" s="42"/>
      <c r="L94" s="16"/>
      <c r="M94" s="9"/>
      <c r="N94" s="16"/>
    </row>
    <row r="95" spans="2:14" s="14" customFormat="1" ht="12" customHeight="1" x14ac:dyDescent="0.2">
      <c r="B95" s="6"/>
      <c r="C95" s="6"/>
      <c r="D95" s="6"/>
      <c r="E95" s="6"/>
      <c r="F95" s="6"/>
      <c r="G95" s="23"/>
      <c r="H95" s="6"/>
      <c r="I95" s="6"/>
      <c r="J95" s="6"/>
      <c r="K95" s="42"/>
      <c r="L95" s="16"/>
      <c r="M95" s="9"/>
      <c r="N95" s="16"/>
    </row>
    <row r="96" spans="2:14" s="14" customFormat="1" ht="12" customHeight="1" x14ac:dyDescent="0.2">
      <c r="B96" s="6"/>
      <c r="C96" s="6"/>
      <c r="D96" s="6"/>
      <c r="E96" s="6"/>
      <c r="F96" s="6"/>
      <c r="G96" s="23"/>
      <c r="H96" s="6"/>
      <c r="I96" s="6"/>
      <c r="J96" s="6"/>
      <c r="K96" s="42"/>
      <c r="L96" s="16"/>
      <c r="M96" s="9"/>
      <c r="N96" s="16"/>
    </row>
    <row r="97" spans="2:14" s="14" customFormat="1" ht="12" customHeight="1" x14ac:dyDescent="0.2">
      <c r="B97" s="6"/>
      <c r="C97" s="6"/>
      <c r="D97" s="6"/>
      <c r="E97" s="6"/>
      <c r="F97" s="6"/>
      <c r="G97" s="23"/>
      <c r="H97" s="6"/>
      <c r="I97" s="6"/>
      <c r="J97" s="6"/>
      <c r="K97" s="42"/>
      <c r="L97" s="16"/>
      <c r="M97" s="9"/>
      <c r="N97" s="16"/>
    </row>
    <row r="98" spans="2:14" s="14" customFormat="1" ht="12" customHeight="1" x14ac:dyDescent="0.2">
      <c r="B98" s="6"/>
      <c r="C98" s="6"/>
      <c r="D98" s="6"/>
      <c r="E98" s="6"/>
      <c r="F98" s="6"/>
      <c r="G98" s="23"/>
      <c r="H98" s="6"/>
      <c r="I98" s="6"/>
      <c r="J98" s="6"/>
      <c r="K98" s="42"/>
      <c r="L98" s="16"/>
      <c r="M98" s="9"/>
      <c r="N98" s="16"/>
    </row>
    <row r="99" spans="2:14" s="14" customFormat="1" ht="12" customHeight="1" x14ac:dyDescent="0.2">
      <c r="B99" s="6"/>
      <c r="C99" s="6"/>
      <c r="D99" s="6"/>
      <c r="E99" s="6"/>
      <c r="F99" s="6"/>
      <c r="G99" s="23"/>
      <c r="H99" s="6"/>
      <c r="I99" s="6"/>
      <c r="J99" s="6"/>
      <c r="K99" s="42"/>
      <c r="L99" s="16"/>
      <c r="M99" s="9"/>
      <c r="N99" s="16"/>
    </row>
    <row r="100" spans="2:14" s="14" customFormat="1" ht="12" customHeight="1" x14ac:dyDescent="0.2">
      <c r="B100" s="6"/>
      <c r="C100" s="6"/>
      <c r="D100" s="6"/>
      <c r="E100" s="6"/>
      <c r="F100" s="6"/>
      <c r="G100" s="23"/>
      <c r="H100" s="6"/>
      <c r="I100" s="6"/>
      <c r="J100" s="6"/>
      <c r="K100" s="42"/>
      <c r="L100" s="16"/>
      <c r="M100" s="9"/>
      <c r="N100" s="16"/>
    </row>
    <row r="101" spans="2:14" s="14" customFormat="1" ht="12" customHeight="1" x14ac:dyDescent="0.2">
      <c r="B101" s="6"/>
      <c r="C101" s="6"/>
      <c r="D101" s="6"/>
      <c r="E101" s="6"/>
      <c r="F101" s="6"/>
      <c r="G101" s="23"/>
      <c r="H101" s="6"/>
      <c r="I101" s="6"/>
      <c r="J101" s="6"/>
      <c r="K101" s="42"/>
      <c r="L101" s="16"/>
      <c r="M101" s="9"/>
      <c r="N101" s="16"/>
    </row>
    <row r="102" spans="2:14" s="14" customFormat="1" ht="12" customHeight="1" x14ac:dyDescent="0.2">
      <c r="B102" s="6"/>
      <c r="C102" s="6"/>
      <c r="D102" s="6"/>
      <c r="E102" s="6"/>
      <c r="F102" s="6"/>
      <c r="G102" s="23"/>
      <c r="H102" s="6"/>
      <c r="I102" s="6"/>
      <c r="J102" s="6"/>
      <c r="K102" s="42"/>
      <c r="L102" s="16"/>
      <c r="M102" s="9"/>
      <c r="N102" s="16"/>
    </row>
    <row r="103" spans="2:14" s="14" customFormat="1" ht="12" customHeight="1" x14ac:dyDescent="0.2">
      <c r="B103" s="6"/>
      <c r="C103" s="6"/>
      <c r="D103" s="6"/>
      <c r="E103" s="6"/>
      <c r="F103" s="6"/>
      <c r="G103" s="23"/>
      <c r="H103" s="6"/>
      <c r="I103" s="6"/>
      <c r="J103" s="6"/>
      <c r="K103" s="42"/>
      <c r="L103" s="16"/>
      <c r="M103" s="9"/>
      <c r="N103" s="16"/>
    </row>
    <row r="104" spans="2:14" s="22" customFormat="1" ht="12" customHeight="1" x14ac:dyDescent="0.2">
      <c r="B104" s="6"/>
      <c r="C104" s="6"/>
      <c r="D104" s="6"/>
      <c r="E104" s="6"/>
      <c r="F104" s="6"/>
      <c r="G104" s="23"/>
      <c r="H104" s="6"/>
      <c r="I104" s="6"/>
      <c r="J104" s="6"/>
      <c r="K104" s="42"/>
      <c r="L104" s="16"/>
      <c r="M104" s="9"/>
      <c r="N104" s="16"/>
    </row>
    <row r="105" spans="2:14" ht="12" customHeight="1" x14ac:dyDescent="0.2">
      <c r="L105" s="16"/>
      <c r="M105" s="15"/>
      <c r="N105" s="16"/>
    </row>
    <row r="106" spans="2:14" ht="12" customHeight="1" x14ac:dyDescent="0.2">
      <c r="L106" s="16"/>
      <c r="M106" s="15"/>
      <c r="N106" s="16"/>
    </row>
    <row r="107" spans="2:14" ht="12" customHeight="1" x14ac:dyDescent="0.2">
      <c r="L107" s="16"/>
      <c r="M107" s="15"/>
      <c r="N107" s="16"/>
    </row>
    <row r="108" spans="2:14" s="14" customFormat="1" ht="12" customHeight="1" x14ac:dyDescent="0.2">
      <c r="B108" s="6"/>
      <c r="C108" s="6"/>
      <c r="D108" s="6"/>
      <c r="E108" s="6"/>
      <c r="F108" s="6"/>
      <c r="G108" s="23"/>
      <c r="H108" s="6"/>
      <c r="I108" s="6"/>
      <c r="J108" s="6"/>
      <c r="K108" s="42"/>
      <c r="L108" s="16"/>
      <c r="M108" s="15"/>
      <c r="N108" s="16"/>
    </row>
    <row r="109" spans="2:14" s="14" customFormat="1" ht="12" customHeight="1" x14ac:dyDescent="0.2">
      <c r="B109" s="6"/>
      <c r="C109" s="6"/>
      <c r="D109" s="6"/>
      <c r="E109" s="6"/>
      <c r="F109" s="6"/>
      <c r="G109" s="23"/>
      <c r="H109" s="6"/>
      <c r="I109" s="6"/>
      <c r="J109" s="6"/>
      <c r="K109" s="42"/>
      <c r="L109" s="16"/>
      <c r="M109" s="15"/>
      <c r="N109" s="16"/>
    </row>
    <row r="110" spans="2:14" s="14" customFormat="1" ht="12" customHeight="1" x14ac:dyDescent="0.2">
      <c r="B110" s="6"/>
      <c r="C110" s="6"/>
      <c r="D110" s="6"/>
      <c r="E110" s="6"/>
      <c r="F110" s="6"/>
      <c r="G110" s="23"/>
      <c r="H110" s="6"/>
      <c r="I110" s="6"/>
      <c r="J110" s="6"/>
      <c r="K110" s="42"/>
      <c r="L110" s="16"/>
      <c r="M110" s="15"/>
      <c r="N110" s="16"/>
    </row>
    <row r="111" spans="2:14" s="14" customFormat="1" ht="12" customHeight="1" x14ac:dyDescent="0.2">
      <c r="B111" s="6"/>
      <c r="C111" s="6"/>
      <c r="D111" s="6"/>
      <c r="E111" s="6"/>
      <c r="F111" s="6"/>
      <c r="G111" s="23"/>
      <c r="H111" s="6"/>
      <c r="I111" s="6"/>
      <c r="J111" s="6"/>
      <c r="K111" s="42"/>
      <c r="L111" s="16"/>
      <c r="M111" s="15"/>
      <c r="N111" s="16"/>
    </row>
    <row r="112" spans="2:14" s="14" customFormat="1" ht="12" customHeight="1" x14ac:dyDescent="0.2">
      <c r="B112" s="6"/>
      <c r="C112" s="6"/>
      <c r="D112" s="6"/>
      <c r="E112" s="6"/>
      <c r="F112" s="6"/>
      <c r="G112" s="23"/>
      <c r="H112" s="6"/>
      <c r="I112" s="6"/>
      <c r="J112" s="6"/>
      <c r="K112" s="42"/>
      <c r="L112" s="16"/>
      <c r="M112" s="15"/>
      <c r="N112" s="16"/>
    </row>
    <row r="113" spans="2:14" s="14" customFormat="1" ht="12" customHeight="1" x14ac:dyDescent="0.2">
      <c r="B113" s="6"/>
      <c r="C113" s="6"/>
      <c r="D113" s="6"/>
      <c r="E113" s="6"/>
      <c r="F113" s="6"/>
      <c r="G113" s="23"/>
      <c r="H113" s="6"/>
      <c r="I113" s="6"/>
      <c r="J113" s="6"/>
      <c r="K113" s="42"/>
      <c r="L113" s="16"/>
      <c r="M113" s="15"/>
      <c r="N113" s="16"/>
    </row>
    <row r="114" spans="2:14" s="14" customFormat="1" ht="12" customHeight="1" x14ac:dyDescent="0.2">
      <c r="B114" s="6"/>
      <c r="C114" s="6"/>
      <c r="D114" s="6"/>
      <c r="E114" s="6"/>
      <c r="F114" s="6"/>
      <c r="G114" s="23"/>
      <c r="H114" s="6"/>
      <c r="I114" s="6"/>
      <c r="J114" s="6"/>
      <c r="K114" s="42"/>
      <c r="L114" s="16"/>
      <c r="M114" s="15"/>
      <c r="N114" s="16"/>
    </row>
    <row r="115" spans="2:14" s="14" customFormat="1" ht="12" customHeight="1" x14ac:dyDescent="0.2">
      <c r="B115" s="6"/>
      <c r="C115" s="6"/>
      <c r="D115" s="6"/>
      <c r="E115" s="6"/>
      <c r="F115" s="6"/>
      <c r="G115" s="23"/>
      <c r="H115" s="6"/>
      <c r="I115" s="6"/>
      <c r="J115" s="6"/>
      <c r="K115" s="42"/>
      <c r="L115" s="16"/>
      <c r="M115" s="15"/>
      <c r="N115" s="16"/>
    </row>
    <row r="116" spans="2:14" s="14" customFormat="1" ht="12" customHeight="1" x14ac:dyDescent="0.2">
      <c r="B116" s="6"/>
      <c r="C116" s="6"/>
      <c r="D116" s="6"/>
      <c r="E116" s="6"/>
      <c r="F116" s="6"/>
      <c r="G116" s="23"/>
      <c r="H116" s="6"/>
      <c r="I116" s="6"/>
      <c r="J116" s="6"/>
      <c r="K116" s="42"/>
      <c r="L116" s="16"/>
      <c r="M116" s="15"/>
      <c r="N116" s="16"/>
    </row>
    <row r="117" spans="2:14" s="14" customFormat="1" ht="12" customHeight="1" x14ac:dyDescent="0.2">
      <c r="B117" s="6"/>
      <c r="C117" s="6"/>
      <c r="D117" s="6"/>
      <c r="E117" s="6"/>
      <c r="F117" s="6"/>
      <c r="G117" s="23"/>
      <c r="H117" s="6"/>
      <c r="I117" s="6"/>
      <c r="J117" s="6"/>
      <c r="K117" s="42"/>
      <c r="L117" s="16"/>
      <c r="M117" s="15"/>
      <c r="N117" s="16"/>
    </row>
    <row r="118" spans="2:14" s="14" customFormat="1" ht="12" customHeight="1" x14ac:dyDescent="0.2">
      <c r="B118" s="6"/>
      <c r="C118" s="6"/>
      <c r="D118" s="6"/>
      <c r="E118" s="6"/>
      <c r="F118" s="6"/>
      <c r="G118" s="23"/>
      <c r="H118" s="6"/>
      <c r="I118" s="6"/>
      <c r="J118" s="6"/>
      <c r="K118" s="42"/>
      <c r="L118" s="16"/>
      <c r="M118" s="15"/>
      <c r="N118" s="16"/>
    </row>
    <row r="119" spans="2:14" s="14" customFormat="1" ht="12" customHeight="1" x14ac:dyDescent="0.2">
      <c r="B119" s="6"/>
      <c r="C119" s="6"/>
      <c r="D119" s="6"/>
      <c r="E119" s="6"/>
      <c r="F119" s="6"/>
      <c r="G119" s="23"/>
      <c r="H119" s="6"/>
      <c r="I119" s="6"/>
      <c r="J119" s="6"/>
      <c r="K119" s="42"/>
      <c r="L119" s="16"/>
      <c r="M119" s="15"/>
      <c r="N119" s="16"/>
    </row>
    <row r="120" spans="2:14" s="14" customFormat="1" ht="12" customHeight="1" x14ac:dyDescent="0.2">
      <c r="B120" s="6"/>
      <c r="C120" s="6"/>
      <c r="D120" s="6"/>
      <c r="E120" s="6"/>
      <c r="F120" s="6"/>
      <c r="G120" s="23"/>
      <c r="H120" s="6"/>
      <c r="I120" s="6"/>
      <c r="J120" s="6"/>
      <c r="K120" s="42"/>
      <c r="L120" s="16"/>
      <c r="M120" s="15"/>
      <c r="N120" s="16"/>
    </row>
    <row r="121" spans="2:14" s="14" customFormat="1" ht="12" customHeight="1" x14ac:dyDescent="0.2">
      <c r="B121" s="6"/>
      <c r="C121" s="6"/>
      <c r="D121" s="6"/>
      <c r="E121" s="6"/>
      <c r="F121" s="6"/>
      <c r="G121" s="23"/>
      <c r="H121" s="6"/>
      <c r="I121" s="6"/>
      <c r="J121" s="6"/>
      <c r="K121" s="42"/>
      <c r="L121" s="16"/>
      <c r="M121" s="15"/>
      <c r="N121" s="16"/>
    </row>
    <row r="122" spans="2:14" s="14" customFormat="1" ht="12" customHeight="1" x14ac:dyDescent="0.2">
      <c r="B122" s="6"/>
      <c r="C122" s="6"/>
      <c r="D122" s="6"/>
      <c r="E122" s="6"/>
      <c r="F122" s="6"/>
      <c r="G122" s="23"/>
      <c r="H122" s="6"/>
      <c r="I122" s="6"/>
      <c r="J122" s="6"/>
      <c r="K122" s="42"/>
      <c r="L122" s="16"/>
      <c r="M122" s="15"/>
      <c r="N122" s="16"/>
    </row>
    <row r="123" spans="2:14" s="14" customFormat="1" ht="12" customHeight="1" x14ac:dyDescent="0.2">
      <c r="B123" s="6"/>
      <c r="C123" s="6"/>
      <c r="D123" s="6"/>
      <c r="E123" s="6"/>
      <c r="F123" s="6"/>
      <c r="G123" s="23"/>
      <c r="H123" s="6"/>
      <c r="I123" s="6"/>
      <c r="J123" s="6"/>
      <c r="K123" s="42"/>
      <c r="L123" s="16"/>
      <c r="M123" s="15"/>
      <c r="N123" s="16"/>
    </row>
    <row r="124" spans="2:14" s="14" customFormat="1" ht="12" customHeight="1" x14ac:dyDescent="0.2">
      <c r="B124" s="6"/>
      <c r="C124" s="6"/>
      <c r="D124" s="6"/>
      <c r="E124" s="6"/>
      <c r="F124" s="6"/>
      <c r="G124" s="23"/>
      <c r="H124" s="6"/>
      <c r="I124" s="6"/>
      <c r="J124" s="6"/>
      <c r="K124" s="42"/>
      <c r="L124" s="16"/>
      <c r="M124" s="15"/>
      <c r="N124" s="16"/>
    </row>
    <row r="125" spans="2:14" s="14" customFormat="1" ht="12" customHeight="1" x14ac:dyDescent="0.2">
      <c r="B125" s="6"/>
      <c r="C125" s="6"/>
      <c r="D125" s="6"/>
      <c r="E125" s="6"/>
      <c r="F125" s="6"/>
      <c r="G125" s="23"/>
      <c r="H125" s="6"/>
      <c r="I125" s="6"/>
      <c r="J125" s="6"/>
      <c r="K125" s="42"/>
      <c r="L125" s="16"/>
      <c r="M125" s="15"/>
      <c r="N125" s="16"/>
    </row>
    <row r="126" spans="2:14" s="14" customFormat="1" ht="12" customHeight="1" x14ac:dyDescent="0.2">
      <c r="B126" s="6"/>
      <c r="C126" s="6"/>
      <c r="D126" s="6"/>
      <c r="E126" s="6"/>
      <c r="F126" s="6"/>
      <c r="G126" s="23"/>
      <c r="H126" s="6"/>
      <c r="I126" s="6"/>
      <c r="J126" s="6"/>
      <c r="K126" s="42"/>
      <c r="L126" s="16"/>
      <c r="M126" s="15"/>
      <c r="N126" s="16"/>
    </row>
    <row r="127" spans="2:14" s="14" customFormat="1" ht="12" customHeight="1" x14ac:dyDescent="0.2">
      <c r="B127" s="6"/>
      <c r="C127" s="6"/>
      <c r="D127" s="6"/>
      <c r="E127" s="6"/>
      <c r="F127" s="6"/>
      <c r="G127" s="23"/>
      <c r="H127" s="6"/>
      <c r="I127" s="6"/>
      <c r="J127" s="6"/>
      <c r="K127" s="42"/>
      <c r="L127" s="16"/>
      <c r="M127" s="15"/>
      <c r="N127" s="16"/>
    </row>
    <row r="128" spans="2:14" s="14" customFormat="1" ht="12" customHeight="1" x14ac:dyDescent="0.2">
      <c r="B128" s="6"/>
      <c r="C128" s="6"/>
      <c r="D128" s="6"/>
      <c r="E128" s="6"/>
      <c r="F128" s="6"/>
      <c r="G128" s="23"/>
      <c r="H128" s="6"/>
      <c r="I128" s="6"/>
      <c r="J128" s="6"/>
      <c r="K128" s="42"/>
      <c r="L128" s="16"/>
      <c r="M128" s="15"/>
      <c r="N128" s="16"/>
    </row>
    <row r="129" spans="2:14" s="14" customFormat="1" ht="12" customHeight="1" x14ac:dyDescent="0.2">
      <c r="B129" s="6"/>
      <c r="C129" s="6"/>
      <c r="D129" s="6"/>
      <c r="E129" s="6"/>
      <c r="F129" s="6"/>
      <c r="G129" s="23"/>
      <c r="H129" s="6"/>
      <c r="I129" s="6"/>
      <c r="J129" s="6"/>
      <c r="K129" s="42"/>
      <c r="L129" s="16"/>
      <c r="M129" s="15"/>
      <c r="N129" s="16"/>
    </row>
    <row r="130" spans="2:14" s="14" customFormat="1" ht="12" customHeight="1" x14ac:dyDescent="0.2">
      <c r="B130" s="6"/>
      <c r="C130" s="6"/>
      <c r="D130" s="6"/>
      <c r="E130" s="6"/>
      <c r="F130" s="6"/>
      <c r="G130" s="23"/>
      <c r="H130" s="6"/>
      <c r="I130" s="6"/>
      <c r="J130" s="6"/>
      <c r="K130" s="42"/>
      <c r="L130" s="16"/>
      <c r="M130" s="15"/>
      <c r="N130" s="16"/>
    </row>
    <row r="131" spans="2:14" s="14" customFormat="1" ht="12" customHeight="1" x14ac:dyDescent="0.2">
      <c r="B131" s="6"/>
      <c r="C131" s="6"/>
      <c r="D131" s="6"/>
      <c r="E131" s="6"/>
      <c r="F131" s="6"/>
      <c r="G131" s="23"/>
      <c r="H131" s="6"/>
      <c r="I131" s="6"/>
      <c r="J131" s="6"/>
      <c r="K131" s="42"/>
      <c r="L131" s="16"/>
      <c r="M131" s="15"/>
      <c r="N131" s="16"/>
    </row>
    <row r="132" spans="2:14" s="14" customFormat="1" ht="12" customHeight="1" x14ac:dyDescent="0.2">
      <c r="B132" s="6"/>
      <c r="C132" s="6"/>
      <c r="D132" s="6"/>
      <c r="E132" s="6"/>
      <c r="F132" s="6"/>
      <c r="G132" s="23"/>
      <c r="H132" s="6"/>
      <c r="I132" s="6"/>
      <c r="J132" s="6"/>
      <c r="K132" s="42"/>
      <c r="L132" s="16"/>
      <c r="M132" s="15"/>
      <c r="N132" s="16"/>
    </row>
    <row r="133" spans="2:14" s="14" customFormat="1" ht="12" customHeight="1" x14ac:dyDescent="0.2">
      <c r="B133" s="6"/>
      <c r="C133" s="6"/>
      <c r="D133" s="6"/>
      <c r="E133" s="6"/>
      <c r="F133" s="6"/>
      <c r="G133" s="23"/>
      <c r="H133" s="6"/>
      <c r="I133" s="6"/>
      <c r="J133" s="6"/>
      <c r="K133" s="42"/>
      <c r="L133" s="16"/>
      <c r="M133" s="15"/>
      <c r="N133" s="16"/>
    </row>
    <row r="134" spans="2:14" s="14" customFormat="1" ht="12" customHeight="1" x14ac:dyDescent="0.2">
      <c r="B134" s="6"/>
      <c r="C134" s="6"/>
      <c r="D134" s="6"/>
      <c r="E134" s="6"/>
      <c r="F134" s="6"/>
      <c r="G134" s="23"/>
      <c r="H134" s="6"/>
      <c r="I134" s="6"/>
      <c r="J134" s="6"/>
      <c r="K134" s="42"/>
      <c r="L134" s="16"/>
      <c r="M134" s="15"/>
      <c r="N134" s="16"/>
    </row>
    <row r="135" spans="2:14" s="22" customFormat="1" ht="12" customHeight="1" x14ac:dyDescent="0.2">
      <c r="B135" s="6"/>
      <c r="C135" s="6"/>
      <c r="D135" s="6"/>
      <c r="E135" s="6"/>
      <c r="F135" s="6"/>
      <c r="G135" s="23"/>
      <c r="H135" s="6"/>
      <c r="I135" s="6"/>
      <c r="J135" s="6"/>
      <c r="K135" s="42"/>
      <c r="L135" s="16"/>
      <c r="M135" s="15"/>
      <c r="N135" s="16"/>
    </row>
    <row r="136" spans="2:14" s="22" customFormat="1" ht="12" customHeight="1" x14ac:dyDescent="0.2">
      <c r="B136" s="6"/>
      <c r="C136" s="6"/>
      <c r="D136" s="6"/>
      <c r="E136" s="6"/>
      <c r="F136" s="6"/>
      <c r="G136" s="23"/>
      <c r="H136" s="6"/>
      <c r="I136" s="6"/>
      <c r="J136" s="6"/>
      <c r="K136" s="42"/>
      <c r="L136" s="16"/>
      <c r="M136" s="15"/>
      <c r="N136" s="16"/>
    </row>
    <row r="137" spans="2:14" s="22" customFormat="1" ht="12" customHeight="1" x14ac:dyDescent="0.2">
      <c r="B137" s="6"/>
      <c r="C137" s="6"/>
      <c r="D137" s="6"/>
      <c r="E137" s="6"/>
      <c r="F137" s="6"/>
      <c r="G137" s="23"/>
      <c r="H137" s="6"/>
      <c r="I137" s="6"/>
      <c r="J137" s="6"/>
      <c r="K137" s="42"/>
      <c r="L137" s="16"/>
      <c r="M137" s="15"/>
      <c r="N137" s="16"/>
    </row>
    <row r="138" spans="2:14" s="22" customFormat="1" ht="12" customHeight="1" x14ac:dyDescent="0.2">
      <c r="B138" s="6"/>
      <c r="C138" s="6"/>
      <c r="D138" s="6"/>
      <c r="E138" s="6"/>
      <c r="F138" s="6"/>
      <c r="G138" s="23"/>
      <c r="H138" s="6"/>
      <c r="I138" s="6"/>
      <c r="J138" s="6"/>
      <c r="K138" s="42"/>
      <c r="L138" s="16"/>
      <c r="M138" s="15"/>
      <c r="N138" s="16"/>
    </row>
    <row r="139" spans="2:14" s="22" customFormat="1" ht="12" customHeight="1" x14ac:dyDescent="0.2">
      <c r="B139" s="6"/>
      <c r="C139" s="6"/>
      <c r="D139" s="6"/>
      <c r="E139" s="6"/>
      <c r="F139" s="6"/>
      <c r="G139" s="23"/>
      <c r="H139" s="6"/>
      <c r="I139" s="6"/>
      <c r="J139" s="6"/>
      <c r="K139" s="42"/>
      <c r="L139" s="16"/>
      <c r="M139" s="15"/>
      <c r="N139" s="16"/>
    </row>
    <row r="140" spans="2:14" s="22" customFormat="1" ht="12" customHeight="1" x14ac:dyDescent="0.2">
      <c r="B140" s="6"/>
      <c r="C140" s="6"/>
      <c r="D140" s="6"/>
      <c r="E140" s="6"/>
      <c r="F140" s="6"/>
      <c r="G140" s="23"/>
      <c r="H140" s="6"/>
      <c r="I140" s="6"/>
      <c r="J140" s="6"/>
      <c r="K140" s="42"/>
      <c r="L140" s="16"/>
      <c r="M140" s="15"/>
      <c r="N140" s="16"/>
    </row>
    <row r="141" spans="2:14" s="22" customFormat="1" ht="12" customHeight="1" x14ac:dyDescent="0.2">
      <c r="B141" s="6"/>
      <c r="C141" s="6"/>
      <c r="D141" s="6"/>
      <c r="E141" s="6"/>
      <c r="F141" s="6"/>
      <c r="G141" s="23"/>
      <c r="H141" s="6"/>
      <c r="I141" s="6"/>
      <c r="J141" s="6"/>
      <c r="K141" s="42"/>
      <c r="L141" s="16"/>
      <c r="M141" s="15"/>
      <c r="N141" s="16"/>
    </row>
    <row r="142" spans="2:14" s="22" customFormat="1" ht="12" customHeight="1" x14ac:dyDescent="0.2">
      <c r="B142" s="6"/>
      <c r="C142" s="6"/>
      <c r="D142" s="6"/>
      <c r="E142" s="6"/>
      <c r="F142" s="6"/>
      <c r="G142" s="23"/>
      <c r="H142" s="6"/>
      <c r="I142" s="6"/>
      <c r="J142" s="6"/>
      <c r="K142" s="42"/>
      <c r="L142" s="16"/>
      <c r="M142" s="15"/>
      <c r="N142" s="16"/>
    </row>
    <row r="143" spans="2:14" s="14" customFormat="1" ht="12" customHeight="1" x14ac:dyDescent="0.2">
      <c r="B143" s="6"/>
      <c r="C143" s="6"/>
      <c r="D143" s="6"/>
      <c r="E143" s="6"/>
      <c r="F143" s="6"/>
      <c r="G143" s="23"/>
      <c r="H143" s="6"/>
      <c r="I143" s="6"/>
      <c r="J143" s="6"/>
      <c r="K143" s="42"/>
      <c r="L143" s="16"/>
      <c r="M143" s="15"/>
      <c r="N143" s="16"/>
    </row>
    <row r="144" spans="2:14" s="14" customFormat="1" ht="12" customHeight="1" x14ac:dyDescent="0.2">
      <c r="B144" s="6"/>
      <c r="C144" s="6"/>
      <c r="D144" s="6"/>
      <c r="E144" s="6"/>
      <c r="F144" s="6"/>
      <c r="G144" s="23"/>
      <c r="H144" s="6"/>
      <c r="I144" s="6"/>
      <c r="J144" s="6"/>
      <c r="K144" s="42"/>
      <c r="L144" s="16"/>
      <c r="M144" s="15"/>
      <c r="N144" s="16"/>
    </row>
    <row r="145" spans="2:14" s="14" customFormat="1" ht="12" customHeight="1" x14ac:dyDescent="0.2">
      <c r="B145" s="6"/>
      <c r="C145" s="6"/>
      <c r="D145" s="6"/>
      <c r="E145" s="6"/>
      <c r="F145" s="6"/>
      <c r="G145" s="23"/>
      <c r="H145" s="6"/>
      <c r="I145" s="6"/>
      <c r="J145" s="6"/>
      <c r="K145" s="42"/>
      <c r="L145" s="16"/>
      <c r="M145" s="15"/>
      <c r="N145" s="16"/>
    </row>
    <row r="146" spans="2:14" s="14" customFormat="1" ht="12" customHeight="1" x14ac:dyDescent="0.2">
      <c r="B146" s="6"/>
      <c r="C146" s="6"/>
      <c r="D146" s="6"/>
      <c r="E146" s="6"/>
      <c r="F146" s="6"/>
      <c r="G146" s="23"/>
      <c r="H146" s="6"/>
      <c r="I146" s="6"/>
      <c r="J146" s="6"/>
      <c r="K146" s="42"/>
      <c r="L146" s="16"/>
      <c r="M146" s="15"/>
      <c r="N146" s="16"/>
    </row>
    <row r="147" spans="2:14" s="14" customFormat="1" ht="12" customHeight="1" x14ac:dyDescent="0.2">
      <c r="B147" s="6"/>
      <c r="C147" s="6"/>
      <c r="D147" s="6"/>
      <c r="E147" s="6"/>
      <c r="F147" s="6"/>
      <c r="G147" s="23"/>
      <c r="H147" s="6"/>
      <c r="I147" s="6"/>
      <c r="J147" s="6"/>
      <c r="K147" s="42"/>
      <c r="L147" s="16"/>
      <c r="M147" s="15"/>
      <c r="N147" s="16"/>
    </row>
    <row r="148" spans="2:14" s="14" customFormat="1" ht="12" customHeight="1" x14ac:dyDescent="0.2">
      <c r="B148" s="6"/>
      <c r="C148" s="6"/>
      <c r="D148" s="6"/>
      <c r="E148" s="6"/>
      <c r="F148" s="6"/>
      <c r="G148" s="23"/>
      <c r="H148" s="6"/>
      <c r="I148" s="6"/>
      <c r="J148" s="6"/>
      <c r="K148" s="42"/>
      <c r="L148" s="16"/>
      <c r="M148" s="15"/>
      <c r="N148" s="16"/>
    </row>
    <row r="149" spans="2:14" ht="12" customHeight="1" x14ac:dyDescent="0.2"/>
    <row r="150" spans="2:14" s="24" customFormat="1" ht="12" customHeight="1" x14ac:dyDescent="0.2">
      <c r="B150" s="6"/>
      <c r="C150" s="6"/>
      <c r="D150" s="6"/>
      <c r="E150" s="6"/>
      <c r="F150" s="6"/>
      <c r="G150" s="23"/>
      <c r="H150" s="6"/>
      <c r="I150" s="6"/>
      <c r="J150" s="6"/>
      <c r="K150" s="42"/>
      <c r="M150" s="25"/>
    </row>
    <row r="151" spans="2:14" s="24" customFormat="1" ht="12" customHeight="1" x14ac:dyDescent="0.2">
      <c r="B151" s="6"/>
      <c r="C151" s="6"/>
      <c r="D151" s="6"/>
      <c r="E151" s="6"/>
      <c r="F151" s="6"/>
      <c r="G151" s="23"/>
      <c r="H151" s="6"/>
      <c r="I151" s="6"/>
      <c r="J151" s="6"/>
      <c r="K151" s="42"/>
      <c r="M151" s="25"/>
    </row>
    <row r="152" spans="2:14" s="24" customFormat="1" ht="12" customHeight="1" x14ac:dyDescent="0.2">
      <c r="B152" s="6"/>
      <c r="C152" s="6"/>
      <c r="D152" s="6"/>
      <c r="E152" s="6"/>
      <c r="F152" s="6"/>
      <c r="G152" s="23"/>
      <c r="H152" s="6"/>
      <c r="I152" s="6"/>
      <c r="J152" s="6"/>
      <c r="K152" s="42"/>
      <c r="M152" s="25"/>
    </row>
    <row r="153" spans="2:14" ht="12" customHeight="1" x14ac:dyDescent="0.2"/>
    <row r="154" spans="2:14" s="24" customFormat="1" ht="12" customHeight="1" x14ac:dyDescent="0.2">
      <c r="B154" s="6"/>
      <c r="C154" s="6"/>
      <c r="D154" s="6"/>
      <c r="E154" s="6"/>
      <c r="F154" s="6"/>
      <c r="G154" s="23"/>
      <c r="H154" s="6"/>
      <c r="I154" s="6"/>
      <c r="J154" s="6"/>
      <c r="K154" s="42"/>
      <c r="M154" s="25"/>
    </row>
    <row r="155" spans="2:14" s="24" customFormat="1" ht="12" customHeight="1" x14ac:dyDescent="0.2">
      <c r="B155" s="6"/>
      <c r="C155" s="6"/>
      <c r="D155" s="6"/>
      <c r="E155" s="6"/>
      <c r="F155" s="6"/>
      <c r="G155" s="23"/>
      <c r="H155" s="6"/>
      <c r="I155" s="6"/>
      <c r="J155" s="6"/>
      <c r="K155" s="42"/>
      <c r="M155" s="25"/>
    </row>
    <row r="156" spans="2:14" s="24" customFormat="1" ht="12" customHeight="1" x14ac:dyDescent="0.2">
      <c r="B156" s="6"/>
      <c r="C156" s="6"/>
      <c r="D156" s="6"/>
      <c r="E156" s="6"/>
      <c r="F156" s="6"/>
      <c r="G156" s="23"/>
      <c r="H156" s="6"/>
      <c r="I156" s="6"/>
      <c r="J156" s="6"/>
      <c r="K156" s="42"/>
      <c r="M156" s="25"/>
    </row>
    <row r="157" spans="2:14" s="24" customFormat="1" ht="12" customHeight="1" x14ac:dyDescent="0.2">
      <c r="B157" s="6"/>
      <c r="C157" s="6"/>
      <c r="D157" s="6"/>
      <c r="E157" s="6"/>
      <c r="F157" s="6"/>
      <c r="G157" s="23"/>
      <c r="H157" s="6"/>
      <c r="I157" s="6"/>
      <c r="J157" s="6"/>
      <c r="K157" s="42"/>
      <c r="M157" s="25"/>
    </row>
    <row r="158" spans="2:14" s="24" customFormat="1" ht="12" customHeight="1" x14ac:dyDescent="0.2">
      <c r="B158" s="6"/>
      <c r="C158" s="6"/>
      <c r="D158" s="6"/>
      <c r="E158" s="6"/>
      <c r="F158" s="6"/>
      <c r="G158" s="23"/>
      <c r="H158" s="6"/>
      <c r="I158" s="6"/>
      <c r="J158" s="6"/>
      <c r="K158" s="42"/>
      <c r="M158" s="25"/>
    </row>
    <row r="159" spans="2:14" ht="12" customHeight="1" x14ac:dyDescent="0.2"/>
    <row r="160" spans="2:14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</sheetData>
  <sheetProtection algorithmName="SHA-512" hashValue="c8QtpAK/uUxlOnFEbTDt5JaK0rXCjK8N8xLTWeK3ketSQXxv6oanwJnmz0MGO1SH9o6XojVTVlfoQzgcbhYyoA==" saltValue="A9WiybkalnVJhMWkze1a3Q==" spinCount="100000" sheet="1" objects="1" scenarios="1"/>
  <autoFilter ref="B5:K25"/>
  <mergeCells count="1">
    <mergeCell ref="R2:U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4" tint="-0.249977111117893"/>
  </sheetPr>
  <dimension ref="A1:V280"/>
  <sheetViews>
    <sheetView showGridLines="0" zoomScaleNormal="100" workbookViewId="0">
      <pane ySplit="5" topLeftCell="A6" activePane="bottomLeft" state="frozenSplit"/>
      <selection activeCell="E19" sqref="E19"/>
      <selection pane="bottomLeft" activeCell="F33" sqref="F33"/>
    </sheetView>
  </sheetViews>
  <sheetFormatPr baseColWidth="10" defaultColWidth="11.5703125" defaultRowHeight="12" x14ac:dyDescent="0.2"/>
  <cols>
    <col min="1" max="1" width="3.7109375" style="6" customWidth="1"/>
    <col min="2" max="2" width="19" style="6" hidden="1" customWidth="1"/>
    <col min="3" max="3" width="52.5703125" style="6" customWidth="1"/>
    <col min="4" max="4" width="10.140625" style="6" bestFit="1" customWidth="1"/>
    <col min="5" max="5" width="11.28515625" style="6" customWidth="1"/>
    <col min="6" max="6" width="10.42578125" style="6" bestFit="1" customWidth="1"/>
    <col min="7" max="7" width="12.140625" style="23" bestFit="1" customWidth="1"/>
    <col min="8" max="8" width="9.5703125" style="6" bestFit="1" customWidth="1"/>
    <col min="9" max="9" width="10.5703125" style="42" bestFit="1" customWidth="1"/>
    <col min="10" max="10" width="36.7109375" style="6" bestFit="1" customWidth="1"/>
    <col min="11" max="11" width="10" style="42" bestFit="1" customWidth="1"/>
    <col min="12" max="12" width="11.5703125" style="9"/>
    <col min="13" max="16384" width="11.5703125" style="6"/>
  </cols>
  <sheetData>
    <row r="1" spans="1:22" s="29" customFormat="1" ht="59.25" customHeight="1" x14ac:dyDescent="0.25">
      <c r="A1" s="26"/>
      <c r="B1" s="27"/>
      <c r="C1" s="39" t="s">
        <v>107</v>
      </c>
      <c r="D1" s="27"/>
      <c r="E1" s="27"/>
      <c r="F1" s="46"/>
      <c r="G1" s="27"/>
      <c r="H1" s="40"/>
      <c r="I1" s="27"/>
      <c r="J1" s="40"/>
      <c r="K1" s="40"/>
      <c r="L1" s="33"/>
      <c r="M1" s="27"/>
      <c r="N1" s="27"/>
      <c r="O1" s="27"/>
      <c r="P1" s="27"/>
      <c r="Q1" s="27"/>
      <c r="R1" s="27"/>
      <c r="S1" s="27"/>
      <c r="T1" s="27"/>
      <c r="U1" s="27"/>
      <c r="V1" s="28"/>
    </row>
    <row r="2" spans="1:22" s="29" customFormat="1" ht="1.5" customHeight="1" thickBot="1" x14ac:dyDescent="0.4">
      <c r="A2" s="26"/>
      <c r="B2" s="37"/>
      <c r="C2" s="37"/>
      <c r="D2" s="37"/>
      <c r="E2" s="37"/>
      <c r="F2" s="47"/>
      <c r="G2" s="37"/>
      <c r="H2" s="41"/>
      <c r="I2" s="37"/>
      <c r="J2" s="41"/>
      <c r="K2" s="41"/>
      <c r="L2" s="30"/>
      <c r="M2" s="30"/>
      <c r="N2" s="30"/>
      <c r="O2" s="30"/>
      <c r="P2" s="30"/>
      <c r="Q2" s="30" t="s">
        <v>21</v>
      </c>
      <c r="R2" s="229"/>
      <c r="S2" s="230"/>
      <c r="T2" s="230"/>
      <c r="U2" s="230"/>
      <c r="V2" s="31"/>
    </row>
    <row r="3" spans="1:22" s="29" customFormat="1" ht="15" x14ac:dyDescent="0.25">
      <c r="A3" s="26"/>
      <c r="B3" s="173"/>
      <c r="C3" s="173"/>
      <c r="D3" s="173"/>
      <c r="E3" s="173"/>
      <c r="F3" s="174"/>
      <c r="G3" s="173"/>
      <c r="H3" s="175"/>
      <c r="I3" s="173"/>
      <c r="J3" s="175"/>
      <c r="K3" s="175"/>
      <c r="L3" s="30"/>
      <c r="M3" s="30"/>
      <c r="N3" s="30"/>
      <c r="O3" s="30"/>
      <c r="P3" s="30"/>
      <c r="Q3" s="30"/>
      <c r="R3" s="30"/>
      <c r="S3" s="30"/>
      <c r="T3" s="30"/>
      <c r="U3" s="30"/>
      <c r="V3" s="31"/>
    </row>
    <row r="4" spans="1:22" ht="15" customHeight="1" thickBot="1" x14ac:dyDescent="0.25">
      <c r="A4" s="32"/>
      <c r="B4" s="123"/>
      <c r="C4" s="63"/>
      <c r="D4" s="123"/>
      <c r="E4" s="123"/>
      <c r="F4" s="123"/>
      <c r="G4" s="123"/>
      <c r="H4" s="100"/>
      <c r="I4" s="124"/>
      <c r="J4" s="100"/>
      <c r="K4" s="100"/>
    </row>
    <row r="5" spans="1:22" ht="24.75" thickBot="1" x14ac:dyDescent="0.25">
      <c r="B5" s="176" t="s">
        <v>22</v>
      </c>
      <c r="C5" s="147" t="s">
        <v>42</v>
      </c>
      <c r="D5" s="145" t="s">
        <v>56</v>
      </c>
      <c r="E5" s="145" t="s">
        <v>43</v>
      </c>
      <c r="F5" s="144" t="s">
        <v>20</v>
      </c>
      <c r="G5" s="148" t="s">
        <v>57</v>
      </c>
      <c r="H5" s="144" t="s">
        <v>58</v>
      </c>
      <c r="I5" s="145" t="s">
        <v>59</v>
      </c>
      <c r="J5" s="144" t="s">
        <v>60</v>
      </c>
      <c r="K5" s="146" t="s">
        <v>95</v>
      </c>
    </row>
    <row r="6" spans="1:22" ht="12" customHeight="1" x14ac:dyDescent="0.2">
      <c r="B6" s="54"/>
      <c r="C6" s="80" t="s">
        <v>53</v>
      </c>
      <c r="D6" s="81"/>
      <c r="E6" s="81"/>
      <c r="F6" s="81"/>
      <c r="G6" s="82"/>
      <c r="H6" s="81"/>
      <c r="I6" s="83"/>
      <c r="J6" s="81"/>
      <c r="K6" s="45"/>
    </row>
    <row r="7" spans="1:22" ht="12" customHeight="1" x14ac:dyDescent="0.2">
      <c r="B7" s="177" t="str">
        <f t="shared" ref="B7:B12" si="0">E7&amp;"-("&amp;G7&amp;")-"&amp;I7</f>
        <v>20010-(per location)-12</v>
      </c>
      <c r="C7" s="84" t="s">
        <v>2</v>
      </c>
      <c r="D7" s="85" t="s">
        <v>13</v>
      </c>
      <c r="E7" s="85">
        <v>20010</v>
      </c>
      <c r="F7" s="85" t="s">
        <v>1</v>
      </c>
      <c r="G7" s="86" t="s">
        <v>61</v>
      </c>
      <c r="H7" s="85" t="s">
        <v>16</v>
      </c>
      <c r="I7" s="87">
        <v>12</v>
      </c>
      <c r="J7" s="34" t="s">
        <v>45</v>
      </c>
      <c r="K7" s="43">
        <f>VLOOKUP($B7,'Total Price List'!$B$5:$L$535,11,FALSE)</f>
        <v>295</v>
      </c>
    </row>
    <row r="8" spans="1:22" ht="12" customHeight="1" x14ac:dyDescent="0.2">
      <c r="B8" s="177" t="str">
        <f t="shared" si="0"/>
        <v>20020-(per location)-24</v>
      </c>
      <c r="C8" s="84" t="s">
        <v>2</v>
      </c>
      <c r="D8" s="85" t="s">
        <v>13</v>
      </c>
      <c r="E8" s="34">
        <v>20020</v>
      </c>
      <c r="F8" s="34" t="s">
        <v>1</v>
      </c>
      <c r="G8" s="86" t="s">
        <v>61</v>
      </c>
      <c r="H8" s="34" t="s">
        <v>16</v>
      </c>
      <c r="I8" s="87">
        <v>24</v>
      </c>
      <c r="J8" s="34" t="s">
        <v>45</v>
      </c>
      <c r="K8" s="43">
        <f>VLOOKUP($B8,'Total Price List'!$B$5:$L$535,11,FALSE)</f>
        <v>441.25</v>
      </c>
    </row>
    <row r="9" spans="1:22" ht="12" customHeight="1" x14ac:dyDescent="0.2">
      <c r="B9" s="177" t="str">
        <f t="shared" si="0"/>
        <v>20030-(per location)-36</v>
      </c>
      <c r="C9" s="84" t="s">
        <v>2</v>
      </c>
      <c r="D9" s="85" t="s">
        <v>13</v>
      </c>
      <c r="E9" s="34">
        <v>20030</v>
      </c>
      <c r="F9" s="34" t="s">
        <v>1</v>
      </c>
      <c r="G9" s="86" t="s">
        <v>61</v>
      </c>
      <c r="H9" s="34" t="s">
        <v>16</v>
      </c>
      <c r="I9" s="87">
        <v>36</v>
      </c>
      <c r="J9" s="34" t="s">
        <v>45</v>
      </c>
      <c r="K9" s="43">
        <f>VLOOKUP($B9,'Total Price List'!$B$5:$L$535,11,FALSE)</f>
        <v>587.5</v>
      </c>
    </row>
    <row r="10" spans="1:22" ht="12" customHeight="1" x14ac:dyDescent="0.2">
      <c r="B10" s="177" t="str">
        <f t="shared" si="0"/>
        <v>20110-(per location)-12</v>
      </c>
      <c r="C10" s="58" t="s">
        <v>3</v>
      </c>
      <c r="D10" s="85" t="s">
        <v>13</v>
      </c>
      <c r="E10" s="34">
        <v>20110</v>
      </c>
      <c r="F10" s="34" t="s">
        <v>1</v>
      </c>
      <c r="G10" s="86" t="s">
        <v>61</v>
      </c>
      <c r="H10" s="34" t="s">
        <v>16</v>
      </c>
      <c r="I10" s="60">
        <v>12</v>
      </c>
      <c r="J10" s="34" t="s">
        <v>45</v>
      </c>
      <c r="K10" s="43">
        <f>VLOOKUP($B10,'Total Price List'!$B$5:$L$535,11,FALSE)</f>
        <v>350</v>
      </c>
    </row>
    <row r="11" spans="1:22" ht="12" customHeight="1" x14ac:dyDescent="0.2">
      <c r="B11" s="177" t="str">
        <f t="shared" si="0"/>
        <v>20120-(per location)-24</v>
      </c>
      <c r="C11" s="58" t="s">
        <v>3</v>
      </c>
      <c r="D11" s="85" t="s">
        <v>13</v>
      </c>
      <c r="E11" s="34">
        <v>20120</v>
      </c>
      <c r="F11" s="34" t="s">
        <v>1</v>
      </c>
      <c r="G11" s="86" t="s">
        <v>61</v>
      </c>
      <c r="H11" s="34" t="s">
        <v>16</v>
      </c>
      <c r="I11" s="60">
        <v>24</v>
      </c>
      <c r="J11" s="34" t="s">
        <v>45</v>
      </c>
      <c r="K11" s="43">
        <f>VLOOKUP($B11,'Total Price List'!$B$5:$L$535,11,FALSE)</f>
        <v>533.75</v>
      </c>
    </row>
    <row r="12" spans="1:22" ht="12" customHeight="1" x14ac:dyDescent="0.2">
      <c r="B12" s="177" t="str">
        <f t="shared" si="0"/>
        <v>20130-(per location)-36</v>
      </c>
      <c r="C12" s="58" t="s">
        <v>3</v>
      </c>
      <c r="D12" s="85" t="s">
        <v>13</v>
      </c>
      <c r="E12" s="34">
        <v>20130</v>
      </c>
      <c r="F12" s="34" t="s">
        <v>1</v>
      </c>
      <c r="G12" s="86" t="s">
        <v>61</v>
      </c>
      <c r="H12" s="34" t="s">
        <v>16</v>
      </c>
      <c r="I12" s="60">
        <v>36</v>
      </c>
      <c r="J12" s="34" t="s">
        <v>45</v>
      </c>
      <c r="K12" s="43">
        <f>VLOOKUP($B12,'Total Price List'!$B$5:$L$535,11,FALSE)</f>
        <v>717.5</v>
      </c>
    </row>
    <row r="13" spans="1:22" ht="12" customHeight="1" x14ac:dyDescent="0.2">
      <c r="B13" s="177" t="str">
        <f t="shared" ref="B13:B15" si="1">E13&amp;"-("&amp;G13&amp;")-"&amp;I13</f>
        <v>21710-(per location)-12</v>
      </c>
      <c r="C13" s="58" t="s">
        <v>4</v>
      </c>
      <c r="D13" s="34" t="s">
        <v>13</v>
      </c>
      <c r="E13" s="34">
        <v>21710</v>
      </c>
      <c r="F13" s="34" t="s">
        <v>1</v>
      </c>
      <c r="G13" s="86" t="s">
        <v>61</v>
      </c>
      <c r="H13" s="34" t="s">
        <v>16</v>
      </c>
      <c r="I13" s="60">
        <v>12</v>
      </c>
      <c r="J13" s="34" t="s">
        <v>45</v>
      </c>
      <c r="K13" s="43">
        <f>VLOOKUP($B13,'Total Price List'!$B$5:$L$535,11,FALSE)</f>
        <v>395</v>
      </c>
    </row>
    <row r="14" spans="1:22" ht="12" customHeight="1" x14ac:dyDescent="0.2">
      <c r="B14" s="177" t="str">
        <f t="shared" si="1"/>
        <v>21720-(per location)-24</v>
      </c>
      <c r="C14" s="58" t="s">
        <v>4</v>
      </c>
      <c r="D14" s="34" t="s">
        <v>13</v>
      </c>
      <c r="E14" s="34">
        <v>21720</v>
      </c>
      <c r="F14" s="34" t="s">
        <v>1</v>
      </c>
      <c r="G14" s="86" t="s">
        <v>61</v>
      </c>
      <c r="H14" s="34" t="s">
        <v>16</v>
      </c>
      <c r="I14" s="60">
        <v>24</v>
      </c>
      <c r="J14" s="34" t="s">
        <v>45</v>
      </c>
      <c r="K14" s="43">
        <f>VLOOKUP($B14,'Total Price List'!$B$5:$L$535,11,FALSE)</f>
        <v>578.75</v>
      </c>
    </row>
    <row r="15" spans="1:22" ht="12" customHeight="1" x14ac:dyDescent="0.2">
      <c r="B15" s="177" t="str">
        <f t="shared" si="1"/>
        <v>21730-(per location)-36</v>
      </c>
      <c r="C15" s="58" t="s">
        <v>4</v>
      </c>
      <c r="D15" s="34" t="s">
        <v>13</v>
      </c>
      <c r="E15" s="34">
        <v>21730</v>
      </c>
      <c r="F15" s="34" t="s">
        <v>1</v>
      </c>
      <c r="G15" s="86" t="s">
        <v>61</v>
      </c>
      <c r="H15" s="34" t="s">
        <v>16</v>
      </c>
      <c r="I15" s="60">
        <v>36</v>
      </c>
      <c r="J15" s="34" t="s">
        <v>45</v>
      </c>
      <c r="K15" s="43">
        <f>VLOOKUP($B15,'Total Price List'!$B$5:$L$535,11,FALSE)</f>
        <v>762.5</v>
      </c>
    </row>
    <row r="16" spans="1:22" ht="12" customHeight="1" x14ac:dyDescent="0.2">
      <c r="B16" s="177" t="str">
        <f t="shared" ref="B16:B27" si="2">E16&amp;"-("&amp;G16&amp;")-"&amp;I16</f>
        <v>20410-(per location)-12</v>
      </c>
      <c r="C16" s="58" t="s">
        <v>7</v>
      </c>
      <c r="D16" s="34" t="s">
        <v>13</v>
      </c>
      <c r="E16" s="34">
        <v>20410</v>
      </c>
      <c r="F16" s="34" t="s">
        <v>1</v>
      </c>
      <c r="G16" s="86" t="s">
        <v>61</v>
      </c>
      <c r="H16" s="34" t="s">
        <v>16</v>
      </c>
      <c r="I16" s="60">
        <v>12</v>
      </c>
      <c r="J16" s="34" t="s">
        <v>44</v>
      </c>
      <c r="K16" s="43">
        <f>VLOOKUP($B16,'Total Price List'!$B$5:$L$535,11,FALSE)</f>
        <v>395</v>
      </c>
    </row>
    <row r="17" spans="2:11" ht="12" customHeight="1" x14ac:dyDescent="0.2">
      <c r="B17" s="177" t="str">
        <f t="shared" si="2"/>
        <v>20420-(per location)-24</v>
      </c>
      <c r="C17" s="58" t="s">
        <v>7</v>
      </c>
      <c r="D17" s="34" t="s">
        <v>13</v>
      </c>
      <c r="E17" s="34">
        <v>20420</v>
      </c>
      <c r="F17" s="34" t="s">
        <v>1</v>
      </c>
      <c r="G17" s="86" t="s">
        <v>61</v>
      </c>
      <c r="H17" s="34" t="s">
        <v>16</v>
      </c>
      <c r="I17" s="60">
        <v>24</v>
      </c>
      <c r="J17" s="34" t="s">
        <v>44</v>
      </c>
      <c r="K17" s="43">
        <f>VLOOKUP($B17,'Total Price List'!$B$5:$L$535,11,FALSE)</f>
        <v>578.75</v>
      </c>
    </row>
    <row r="18" spans="2:11" ht="12" customHeight="1" x14ac:dyDescent="0.2">
      <c r="B18" s="177" t="str">
        <f t="shared" si="2"/>
        <v>20430-(per location)-36</v>
      </c>
      <c r="C18" s="58" t="s">
        <v>7</v>
      </c>
      <c r="D18" s="34" t="s">
        <v>13</v>
      </c>
      <c r="E18" s="34">
        <v>20430</v>
      </c>
      <c r="F18" s="34" t="s">
        <v>1</v>
      </c>
      <c r="G18" s="86" t="s">
        <v>61</v>
      </c>
      <c r="H18" s="34" t="s">
        <v>16</v>
      </c>
      <c r="I18" s="60">
        <v>36</v>
      </c>
      <c r="J18" s="34" t="s">
        <v>44</v>
      </c>
      <c r="K18" s="43">
        <f>VLOOKUP($B18,'Total Price List'!$B$5:$L$535,11,FALSE)</f>
        <v>762.5</v>
      </c>
    </row>
    <row r="19" spans="2:11" ht="12" customHeight="1" x14ac:dyDescent="0.2">
      <c r="B19" s="177" t="str">
        <f t="shared" si="2"/>
        <v>20510-(per location)-12</v>
      </c>
      <c r="C19" s="77" t="s">
        <v>10</v>
      </c>
      <c r="D19" s="34" t="s">
        <v>13</v>
      </c>
      <c r="E19" s="78">
        <v>20510</v>
      </c>
      <c r="F19" s="78" t="s">
        <v>1</v>
      </c>
      <c r="G19" s="86" t="s">
        <v>61</v>
      </c>
      <c r="H19" s="78" t="s">
        <v>16</v>
      </c>
      <c r="I19" s="79">
        <v>12</v>
      </c>
      <c r="J19" s="34" t="s">
        <v>44</v>
      </c>
      <c r="K19" s="43">
        <f>VLOOKUP($B19,'Total Price List'!$B$5:$L$535,11,FALSE)</f>
        <v>449</v>
      </c>
    </row>
    <row r="20" spans="2:11" ht="12" customHeight="1" x14ac:dyDescent="0.2">
      <c r="B20" s="177" t="str">
        <f t="shared" si="2"/>
        <v>20520-(per location)-24</v>
      </c>
      <c r="C20" s="77" t="s">
        <v>10</v>
      </c>
      <c r="D20" s="34" t="s">
        <v>13</v>
      </c>
      <c r="E20" s="78">
        <v>20520</v>
      </c>
      <c r="F20" s="78" t="s">
        <v>1</v>
      </c>
      <c r="G20" s="86" t="s">
        <v>61</v>
      </c>
      <c r="H20" s="78" t="s">
        <v>16</v>
      </c>
      <c r="I20" s="79">
        <v>24</v>
      </c>
      <c r="J20" s="34" t="s">
        <v>44</v>
      </c>
      <c r="K20" s="43">
        <f>VLOOKUP($B20,'Total Price List'!$B$5:$L$535,11,FALSE)</f>
        <v>710.75</v>
      </c>
    </row>
    <row r="21" spans="2:11" ht="12" customHeight="1" x14ac:dyDescent="0.2">
      <c r="B21" s="177" t="str">
        <f t="shared" si="2"/>
        <v>20530-(per location)-36</v>
      </c>
      <c r="C21" s="77" t="s">
        <v>10</v>
      </c>
      <c r="D21" s="34" t="s">
        <v>13</v>
      </c>
      <c r="E21" s="78">
        <v>20530</v>
      </c>
      <c r="F21" s="78" t="s">
        <v>1</v>
      </c>
      <c r="G21" s="86" t="s">
        <v>61</v>
      </c>
      <c r="H21" s="78" t="s">
        <v>16</v>
      </c>
      <c r="I21" s="79">
        <v>36</v>
      </c>
      <c r="J21" s="34" t="s">
        <v>44</v>
      </c>
      <c r="K21" s="43">
        <f>VLOOKUP($B21,'Total Price List'!$B$5:$L$535,11,FALSE)</f>
        <v>972.5</v>
      </c>
    </row>
    <row r="22" spans="2:11" ht="12" customHeight="1" x14ac:dyDescent="0.2">
      <c r="B22" s="177" t="str">
        <f t="shared" si="2"/>
        <v>20910-(per location)-12</v>
      </c>
      <c r="C22" s="77" t="s">
        <v>8</v>
      </c>
      <c r="D22" s="78" t="s">
        <v>13</v>
      </c>
      <c r="E22" s="78">
        <v>20910</v>
      </c>
      <c r="F22" s="78" t="s">
        <v>1</v>
      </c>
      <c r="G22" s="86" t="s">
        <v>61</v>
      </c>
      <c r="H22" s="78" t="s">
        <v>16</v>
      </c>
      <c r="I22" s="79">
        <v>12</v>
      </c>
      <c r="J22" s="34" t="s">
        <v>44</v>
      </c>
      <c r="K22" s="43">
        <f>VLOOKUP($B22,'Total Price List'!$B$5:$L$535,11,FALSE)</f>
        <v>495</v>
      </c>
    </row>
    <row r="23" spans="2:11" ht="12" customHeight="1" x14ac:dyDescent="0.2">
      <c r="B23" s="177" t="str">
        <f t="shared" si="2"/>
        <v>20920-(per location)-24</v>
      </c>
      <c r="C23" s="77" t="s">
        <v>8</v>
      </c>
      <c r="D23" s="78" t="s">
        <v>13</v>
      </c>
      <c r="E23" s="78">
        <v>20920</v>
      </c>
      <c r="F23" s="78" t="s">
        <v>1</v>
      </c>
      <c r="G23" s="86" t="s">
        <v>61</v>
      </c>
      <c r="H23" s="78" t="s">
        <v>16</v>
      </c>
      <c r="I23" s="79">
        <v>24</v>
      </c>
      <c r="J23" s="34" t="s">
        <v>44</v>
      </c>
      <c r="K23" s="43">
        <f>VLOOKUP($B23,'Total Price List'!$B$5:$L$535,11,FALSE)</f>
        <v>716.25</v>
      </c>
    </row>
    <row r="24" spans="2:11" ht="12" customHeight="1" x14ac:dyDescent="0.2">
      <c r="B24" s="177" t="str">
        <f t="shared" si="2"/>
        <v>20930-(per location)-36</v>
      </c>
      <c r="C24" s="77" t="s">
        <v>8</v>
      </c>
      <c r="D24" s="78" t="s">
        <v>13</v>
      </c>
      <c r="E24" s="78">
        <v>20930</v>
      </c>
      <c r="F24" s="78" t="s">
        <v>1</v>
      </c>
      <c r="G24" s="86" t="s">
        <v>61</v>
      </c>
      <c r="H24" s="78" t="s">
        <v>16</v>
      </c>
      <c r="I24" s="79">
        <v>36</v>
      </c>
      <c r="J24" s="34" t="s">
        <v>44</v>
      </c>
      <c r="K24" s="43">
        <f>VLOOKUP($B24,'Total Price List'!$B$5:$L$535,11,FALSE)</f>
        <v>937.5</v>
      </c>
    </row>
    <row r="25" spans="2:11" ht="12" customHeight="1" x14ac:dyDescent="0.2">
      <c r="B25" s="177" t="str">
        <f t="shared" si="2"/>
        <v>21010-(per location)-12</v>
      </c>
      <c r="C25" s="77" t="s">
        <v>11</v>
      </c>
      <c r="D25" s="78" t="s">
        <v>13</v>
      </c>
      <c r="E25" s="78">
        <v>21010</v>
      </c>
      <c r="F25" s="78" t="s">
        <v>1</v>
      </c>
      <c r="G25" s="86" t="s">
        <v>61</v>
      </c>
      <c r="H25" s="78" t="s">
        <v>16</v>
      </c>
      <c r="I25" s="79">
        <v>12</v>
      </c>
      <c r="J25" s="34" t="s">
        <v>44</v>
      </c>
      <c r="K25" s="43">
        <f>VLOOKUP($B25,'Total Price List'!$B$5:$L$535,11,FALSE)</f>
        <v>499</v>
      </c>
    </row>
    <row r="26" spans="2:11" ht="12" customHeight="1" x14ac:dyDescent="0.2">
      <c r="B26" s="177" t="str">
        <f t="shared" si="2"/>
        <v>21020-(per location)-24</v>
      </c>
      <c r="C26" s="77" t="s">
        <v>11</v>
      </c>
      <c r="D26" s="78" t="s">
        <v>13</v>
      </c>
      <c r="E26" s="78">
        <v>21020</v>
      </c>
      <c r="F26" s="78" t="s">
        <v>1</v>
      </c>
      <c r="G26" s="86" t="s">
        <v>61</v>
      </c>
      <c r="H26" s="78" t="s">
        <v>16</v>
      </c>
      <c r="I26" s="79">
        <v>24</v>
      </c>
      <c r="J26" s="34" t="s">
        <v>44</v>
      </c>
      <c r="K26" s="43">
        <f>VLOOKUP($B26,'Total Price List'!$B$5:$L$535,11,FALSE)</f>
        <v>760.75</v>
      </c>
    </row>
    <row r="27" spans="2:11" ht="12" customHeight="1" thickBot="1" x14ac:dyDescent="0.25">
      <c r="B27" s="177" t="str">
        <f t="shared" si="2"/>
        <v>21030-(per location)-36</v>
      </c>
      <c r="C27" s="77" t="s">
        <v>11</v>
      </c>
      <c r="D27" s="78" t="s">
        <v>13</v>
      </c>
      <c r="E27" s="78">
        <v>21030</v>
      </c>
      <c r="F27" s="78" t="s">
        <v>1</v>
      </c>
      <c r="G27" s="86" t="s">
        <v>61</v>
      </c>
      <c r="H27" s="78" t="s">
        <v>16</v>
      </c>
      <c r="I27" s="79">
        <v>36</v>
      </c>
      <c r="J27" s="34" t="s">
        <v>44</v>
      </c>
      <c r="K27" s="43">
        <f>VLOOKUP($B27,'Total Price List'!$B$5:$L$535,11,FALSE)</f>
        <v>1022.5</v>
      </c>
    </row>
    <row r="28" spans="2:11" ht="12" customHeight="1" x14ac:dyDescent="0.2">
      <c r="B28" s="35"/>
      <c r="C28" s="80" t="s">
        <v>99</v>
      </c>
      <c r="D28" s="81"/>
      <c r="E28" s="81"/>
      <c r="F28" s="81"/>
      <c r="G28" s="81"/>
      <c r="H28" s="81"/>
      <c r="I28" s="83"/>
      <c r="J28" s="81"/>
      <c r="K28" s="45"/>
    </row>
    <row r="29" spans="2:11" ht="12" customHeight="1" x14ac:dyDescent="0.2">
      <c r="B29" s="177" t="str">
        <f t="shared" ref="B29:B37" si="3">E29&amp;"-("&amp;G29&amp;")-"&amp;I29</f>
        <v>29110-(to 2.499)-12</v>
      </c>
      <c r="C29" s="58" t="s">
        <v>11</v>
      </c>
      <c r="D29" s="34" t="s">
        <v>19</v>
      </c>
      <c r="E29" s="34">
        <v>29110</v>
      </c>
      <c r="F29" s="34" t="s">
        <v>1</v>
      </c>
      <c r="G29" s="62" t="s">
        <v>92</v>
      </c>
      <c r="H29" s="34" t="s">
        <v>16</v>
      </c>
      <c r="I29" s="60">
        <v>12</v>
      </c>
      <c r="J29" s="34" t="s">
        <v>51</v>
      </c>
      <c r="K29" s="43">
        <f>VLOOKUP($B29,'Total Price List'!$B$5:$L$535,11,FALSE)</f>
        <v>2950</v>
      </c>
    </row>
    <row r="30" spans="2:11" ht="12" customHeight="1" x14ac:dyDescent="0.2">
      <c r="B30" s="177" t="str">
        <f t="shared" si="3"/>
        <v>29210-(from 2.500)-12</v>
      </c>
      <c r="C30" s="58" t="s">
        <v>11</v>
      </c>
      <c r="D30" s="34" t="s">
        <v>19</v>
      </c>
      <c r="E30" s="34">
        <v>29210</v>
      </c>
      <c r="F30" s="34" t="s">
        <v>1</v>
      </c>
      <c r="G30" s="62" t="s">
        <v>88</v>
      </c>
      <c r="H30" s="34" t="s">
        <v>16</v>
      </c>
      <c r="I30" s="60">
        <v>12</v>
      </c>
      <c r="J30" s="34" t="s">
        <v>51</v>
      </c>
      <c r="K30" s="43">
        <f>VLOOKUP($B30,'Total Price List'!$B$5:$L$535,11,FALSE)</f>
        <v>4950</v>
      </c>
    </row>
    <row r="31" spans="2:11" ht="12" customHeight="1" x14ac:dyDescent="0.2">
      <c r="B31" s="177" t="str">
        <f t="shared" si="3"/>
        <v>29310-(from 10.001)-12</v>
      </c>
      <c r="C31" s="58" t="s">
        <v>11</v>
      </c>
      <c r="D31" s="34" t="s">
        <v>19</v>
      </c>
      <c r="E31" s="34">
        <v>29310</v>
      </c>
      <c r="F31" s="34" t="s">
        <v>1</v>
      </c>
      <c r="G31" s="62" t="s">
        <v>89</v>
      </c>
      <c r="H31" s="34" t="s">
        <v>16</v>
      </c>
      <c r="I31" s="60">
        <v>12</v>
      </c>
      <c r="J31" s="34" t="s">
        <v>51</v>
      </c>
      <c r="K31" s="43">
        <f>VLOOKUP($B31,'Total Price List'!$B$5:$L$535,11,FALSE)</f>
        <v>8950</v>
      </c>
    </row>
    <row r="32" spans="2:11" ht="12" customHeight="1" x14ac:dyDescent="0.2">
      <c r="B32" s="177" t="str">
        <f t="shared" si="3"/>
        <v>29120-(to 2.499)-24</v>
      </c>
      <c r="C32" s="58" t="s">
        <v>11</v>
      </c>
      <c r="D32" s="34" t="s">
        <v>19</v>
      </c>
      <c r="E32" s="34">
        <v>29120</v>
      </c>
      <c r="F32" s="34" t="s">
        <v>1</v>
      </c>
      <c r="G32" s="62" t="s">
        <v>92</v>
      </c>
      <c r="H32" s="34" t="s">
        <v>16</v>
      </c>
      <c r="I32" s="60">
        <v>24</v>
      </c>
      <c r="J32" s="34" t="s">
        <v>51</v>
      </c>
      <c r="K32" s="43">
        <f>VLOOKUP($B32,'Total Price List'!$B$5:$L$535,11,FALSE)</f>
        <v>4412.5</v>
      </c>
    </row>
    <row r="33" spans="2:11" ht="12" customHeight="1" x14ac:dyDescent="0.2">
      <c r="B33" s="177" t="str">
        <f t="shared" si="3"/>
        <v>29220-(from 2.500)-24</v>
      </c>
      <c r="C33" s="58" t="s">
        <v>11</v>
      </c>
      <c r="D33" s="34" t="s">
        <v>19</v>
      </c>
      <c r="E33" s="34">
        <v>29220</v>
      </c>
      <c r="F33" s="34" t="s">
        <v>1</v>
      </c>
      <c r="G33" s="62" t="s">
        <v>88</v>
      </c>
      <c r="H33" s="34" t="s">
        <v>16</v>
      </c>
      <c r="I33" s="60">
        <v>24</v>
      </c>
      <c r="J33" s="34" t="s">
        <v>51</v>
      </c>
      <c r="K33" s="43">
        <f>VLOOKUP($B33,'Total Price List'!$B$5:$L$535,11,FALSE)</f>
        <v>7162.5</v>
      </c>
    </row>
    <row r="34" spans="2:11" ht="12" customHeight="1" x14ac:dyDescent="0.2">
      <c r="B34" s="177" t="str">
        <f t="shared" si="3"/>
        <v>29320-(from 10.001)-24</v>
      </c>
      <c r="C34" s="58" t="s">
        <v>11</v>
      </c>
      <c r="D34" s="34" t="s">
        <v>19</v>
      </c>
      <c r="E34" s="34">
        <v>29320</v>
      </c>
      <c r="F34" s="34" t="s">
        <v>1</v>
      </c>
      <c r="G34" s="62" t="s">
        <v>89</v>
      </c>
      <c r="H34" s="34" t="s">
        <v>16</v>
      </c>
      <c r="I34" s="60">
        <v>24</v>
      </c>
      <c r="J34" s="34" t="s">
        <v>51</v>
      </c>
      <c r="K34" s="43">
        <f>VLOOKUP($B34,'Total Price List'!$B$5:$L$535,11,FALSE)</f>
        <v>12662.5</v>
      </c>
    </row>
    <row r="35" spans="2:11" ht="12" customHeight="1" x14ac:dyDescent="0.2">
      <c r="B35" s="177" t="str">
        <f t="shared" si="3"/>
        <v>29130-(to 2.499)-36</v>
      </c>
      <c r="C35" s="58" t="s">
        <v>11</v>
      </c>
      <c r="D35" s="34" t="s">
        <v>19</v>
      </c>
      <c r="E35" s="34">
        <v>29130</v>
      </c>
      <c r="F35" s="34" t="s">
        <v>1</v>
      </c>
      <c r="G35" s="62" t="s">
        <v>92</v>
      </c>
      <c r="H35" s="34" t="s">
        <v>16</v>
      </c>
      <c r="I35" s="60">
        <v>36</v>
      </c>
      <c r="J35" s="34" t="s">
        <v>51</v>
      </c>
      <c r="K35" s="43">
        <f>VLOOKUP($B35,'Total Price List'!$B$5:$L$535,11,FALSE)</f>
        <v>5875</v>
      </c>
    </row>
    <row r="36" spans="2:11" ht="12" customHeight="1" x14ac:dyDescent="0.2">
      <c r="B36" s="177" t="str">
        <f t="shared" si="3"/>
        <v>29230-(from 2.500)-36</v>
      </c>
      <c r="C36" s="58" t="s">
        <v>11</v>
      </c>
      <c r="D36" s="34" t="s">
        <v>19</v>
      </c>
      <c r="E36" s="34">
        <v>29230</v>
      </c>
      <c r="F36" s="34" t="s">
        <v>1</v>
      </c>
      <c r="G36" s="62" t="s">
        <v>88</v>
      </c>
      <c r="H36" s="34" t="s">
        <v>16</v>
      </c>
      <c r="I36" s="60">
        <v>36</v>
      </c>
      <c r="J36" s="34" t="s">
        <v>51</v>
      </c>
      <c r="K36" s="43">
        <f>VLOOKUP($B36,'Total Price List'!$B$5:$L$535,11,FALSE)</f>
        <v>9375</v>
      </c>
    </row>
    <row r="37" spans="2:11" ht="12" customHeight="1" thickBot="1" x14ac:dyDescent="0.25">
      <c r="B37" s="177" t="str">
        <f t="shared" si="3"/>
        <v>29330-(from 10.001)-36</v>
      </c>
      <c r="C37" s="58" t="s">
        <v>11</v>
      </c>
      <c r="D37" s="34" t="s">
        <v>19</v>
      </c>
      <c r="E37" s="34">
        <v>29330</v>
      </c>
      <c r="F37" s="34" t="s">
        <v>1</v>
      </c>
      <c r="G37" s="62" t="s">
        <v>89</v>
      </c>
      <c r="H37" s="34" t="s">
        <v>16</v>
      </c>
      <c r="I37" s="60">
        <v>36</v>
      </c>
      <c r="J37" s="34" t="s">
        <v>51</v>
      </c>
      <c r="K37" s="43">
        <f>VLOOKUP($B37,'Total Price List'!$B$5:$L$535,11,FALSE)</f>
        <v>16375</v>
      </c>
    </row>
    <row r="38" spans="2:11" ht="12" customHeight="1" x14ac:dyDescent="0.2">
      <c r="B38" s="35"/>
      <c r="C38" s="80" t="s">
        <v>52</v>
      </c>
      <c r="D38" s="81"/>
      <c r="E38" s="81"/>
      <c r="F38" s="81"/>
      <c r="G38" s="81"/>
      <c r="H38" s="81"/>
      <c r="I38" s="83"/>
      <c r="J38" s="81"/>
      <c r="K38" s="45"/>
    </row>
    <row r="39" spans="2:11" ht="12" customHeight="1" x14ac:dyDescent="0.2">
      <c r="B39" s="177" t="str">
        <f t="shared" ref="B39:B65" si="4">E39&amp;"-("&amp;G39&amp;")-"&amp;I39</f>
        <v>20219-(from 5)-12</v>
      </c>
      <c r="C39" s="58" t="s">
        <v>6</v>
      </c>
      <c r="D39" s="34" t="s">
        <v>18</v>
      </c>
      <c r="E39" s="34">
        <v>20219</v>
      </c>
      <c r="F39" s="34" t="s">
        <v>1</v>
      </c>
      <c r="G39" s="62" t="s">
        <v>80</v>
      </c>
      <c r="H39" s="34" t="s">
        <v>16</v>
      </c>
      <c r="I39" s="60">
        <v>12</v>
      </c>
      <c r="J39" s="34" t="s">
        <v>44</v>
      </c>
      <c r="K39" s="43">
        <f>VLOOKUP($B39,'Total Price List'!$B$5:$L$535,11,FALSE)</f>
        <v>11</v>
      </c>
    </row>
    <row r="40" spans="2:11" ht="12" customHeight="1" x14ac:dyDescent="0.2">
      <c r="B40" s="177" t="str">
        <f t="shared" si="4"/>
        <v>20229-(from 5)-24</v>
      </c>
      <c r="C40" s="58" t="s">
        <v>6</v>
      </c>
      <c r="D40" s="34" t="s">
        <v>18</v>
      </c>
      <c r="E40" s="34">
        <v>20229</v>
      </c>
      <c r="F40" s="34" t="s">
        <v>1</v>
      </c>
      <c r="G40" s="62" t="s">
        <v>80</v>
      </c>
      <c r="H40" s="34" t="s">
        <v>16</v>
      </c>
      <c r="I40" s="60">
        <v>24</v>
      </c>
      <c r="J40" s="34" t="s">
        <v>44</v>
      </c>
      <c r="K40" s="43">
        <f>VLOOKUP($B40,'Total Price List'!$B$5:$L$535,11,FALSE)</f>
        <v>18</v>
      </c>
    </row>
    <row r="41" spans="2:11" ht="12" customHeight="1" x14ac:dyDescent="0.2">
      <c r="B41" s="177" t="str">
        <f t="shared" si="4"/>
        <v>20239-(from 5)-36</v>
      </c>
      <c r="C41" s="58" t="s">
        <v>6</v>
      </c>
      <c r="D41" s="34" t="s">
        <v>18</v>
      </c>
      <c r="E41" s="34">
        <v>20239</v>
      </c>
      <c r="F41" s="34" t="s">
        <v>1</v>
      </c>
      <c r="G41" s="62" t="s">
        <v>80</v>
      </c>
      <c r="H41" s="34" t="s">
        <v>16</v>
      </c>
      <c r="I41" s="60">
        <v>36</v>
      </c>
      <c r="J41" s="34" t="s">
        <v>44</v>
      </c>
      <c r="K41" s="43">
        <f>VLOOKUP($B41,'Total Price List'!$B$5:$L$535,11,FALSE)</f>
        <v>25</v>
      </c>
    </row>
    <row r="42" spans="2:11" ht="12" customHeight="1" x14ac:dyDescent="0.2">
      <c r="B42" s="177" t="str">
        <f t="shared" si="4"/>
        <v>20319-(from 5)-12</v>
      </c>
      <c r="C42" s="58" t="s">
        <v>9</v>
      </c>
      <c r="D42" s="34" t="s">
        <v>18</v>
      </c>
      <c r="E42" s="34">
        <v>20319</v>
      </c>
      <c r="F42" s="34" t="s">
        <v>1</v>
      </c>
      <c r="G42" s="62" t="s">
        <v>80</v>
      </c>
      <c r="H42" s="34" t="s">
        <v>16</v>
      </c>
      <c r="I42" s="60">
        <v>12</v>
      </c>
      <c r="J42" s="34" t="s">
        <v>44</v>
      </c>
      <c r="K42" s="43">
        <f>VLOOKUP($B42,'Total Price List'!$B$5:$L$535,11,FALSE)</f>
        <v>12</v>
      </c>
    </row>
    <row r="43" spans="2:11" ht="12" customHeight="1" x14ac:dyDescent="0.2">
      <c r="B43" s="177" t="str">
        <f t="shared" si="4"/>
        <v>20329-(from 5)-24</v>
      </c>
      <c r="C43" s="58" t="s">
        <v>9</v>
      </c>
      <c r="D43" s="34" t="s">
        <v>18</v>
      </c>
      <c r="E43" s="34">
        <v>20329</v>
      </c>
      <c r="F43" s="34" t="s">
        <v>1</v>
      </c>
      <c r="G43" s="62" t="s">
        <v>80</v>
      </c>
      <c r="H43" s="34" t="s">
        <v>16</v>
      </c>
      <c r="I43" s="60">
        <v>24</v>
      </c>
      <c r="J43" s="34" t="s">
        <v>44</v>
      </c>
      <c r="K43" s="43">
        <f>VLOOKUP($B43,'Total Price List'!$B$5:$L$535,11,FALSE)</f>
        <v>20</v>
      </c>
    </row>
    <row r="44" spans="2:11" ht="12" customHeight="1" x14ac:dyDescent="0.2">
      <c r="B44" s="177" t="str">
        <f t="shared" si="4"/>
        <v>20339-(from 5)-36</v>
      </c>
      <c r="C44" s="58" t="s">
        <v>9</v>
      </c>
      <c r="D44" s="34" t="s">
        <v>18</v>
      </c>
      <c r="E44" s="34">
        <v>20339</v>
      </c>
      <c r="F44" s="34" t="s">
        <v>1</v>
      </c>
      <c r="G44" s="62" t="s">
        <v>80</v>
      </c>
      <c r="H44" s="34" t="s">
        <v>16</v>
      </c>
      <c r="I44" s="60">
        <v>36</v>
      </c>
      <c r="J44" s="34" t="s">
        <v>44</v>
      </c>
      <c r="K44" s="43">
        <f>VLOOKUP($B44,'Total Price List'!$B$5:$L$535,11,FALSE)</f>
        <v>28</v>
      </c>
    </row>
    <row r="45" spans="2:11" ht="12" customHeight="1" x14ac:dyDescent="0.2">
      <c r="B45" s="177" t="str">
        <f t="shared" si="4"/>
        <v>20419-(from 5)-12</v>
      </c>
      <c r="C45" s="58" t="s">
        <v>7</v>
      </c>
      <c r="D45" s="34" t="s">
        <v>18</v>
      </c>
      <c r="E45" s="34">
        <v>20419</v>
      </c>
      <c r="F45" s="34" t="s">
        <v>1</v>
      </c>
      <c r="G45" s="62" t="s">
        <v>80</v>
      </c>
      <c r="H45" s="34" t="s">
        <v>16</v>
      </c>
      <c r="I45" s="60">
        <v>12</v>
      </c>
      <c r="J45" s="34" t="s">
        <v>44</v>
      </c>
      <c r="K45" s="43">
        <f>VLOOKUP($B45,'Total Price List'!$B$5:$L$535,11,FALSE)</f>
        <v>12</v>
      </c>
    </row>
    <row r="46" spans="2:11" ht="12" customHeight="1" x14ac:dyDescent="0.2">
      <c r="B46" s="177" t="str">
        <f t="shared" si="4"/>
        <v>20429-(from 5)-24</v>
      </c>
      <c r="C46" s="58" t="s">
        <v>7</v>
      </c>
      <c r="D46" s="34" t="s">
        <v>18</v>
      </c>
      <c r="E46" s="34">
        <v>20429</v>
      </c>
      <c r="F46" s="34" t="s">
        <v>1</v>
      </c>
      <c r="G46" s="62" t="s">
        <v>80</v>
      </c>
      <c r="H46" s="34" t="s">
        <v>16</v>
      </c>
      <c r="I46" s="60">
        <v>24</v>
      </c>
      <c r="J46" s="34" t="s">
        <v>44</v>
      </c>
      <c r="K46" s="43">
        <f>VLOOKUP($B46,'Total Price List'!$B$5:$L$535,11,FALSE)</f>
        <v>20</v>
      </c>
    </row>
    <row r="47" spans="2:11" ht="12" customHeight="1" x14ac:dyDescent="0.2">
      <c r="B47" s="177" t="str">
        <f t="shared" si="4"/>
        <v>20439-(from 5)-36</v>
      </c>
      <c r="C47" s="58" t="s">
        <v>7</v>
      </c>
      <c r="D47" s="34" t="s">
        <v>18</v>
      </c>
      <c r="E47" s="34">
        <v>20439</v>
      </c>
      <c r="F47" s="34" t="s">
        <v>1</v>
      </c>
      <c r="G47" s="62" t="s">
        <v>80</v>
      </c>
      <c r="H47" s="34" t="s">
        <v>16</v>
      </c>
      <c r="I47" s="60">
        <v>36</v>
      </c>
      <c r="J47" s="34" t="s">
        <v>44</v>
      </c>
      <c r="K47" s="43">
        <f>VLOOKUP($B47,'Total Price List'!$B$5:$L$535,11,FALSE)</f>
        <v>28</v>
      </c>
    </row>
    <row r="48" spans="2:11" ht="12" customHeight="1" x14ac:dyDescent="0.2">
      <c r="B48" s="177" t="str">
        <f t="shared" si="4"/>
        <v>20519-(from 5)-12</v>
      </c>
      <c r="C48" s="58" t="s">
        <v>10</v>
      </c>
      <c r="D48" s="34" t="s">
        <v>18</v>
      </c>
      <c r="E48" s="34">
        <v>20519</v>
      </c>
      <c r="F48" s="34" t="s">
        <v>1</v>
      </c>
      <c r="G48" s="62" t="s">
        <v>80</v>
      </c>
      <c r="H48" s="34" t="s">
        <v>16</v>
      </c>
      <c r="I48" s="60">
        <v>12</v>
      </c>
      <c r="J48" s="34" t="s">
        <v>44</v>
      </c>
      <c r="K48" s="43">
        <f>VLOOKUP($B48,'Total Price List'!$B$5:$L$535,11,FALSE)</f>
        <v>13</v>
      </c>
    </row>
    <row r="49" spans="2:11" ht="12" customHeight="1" x14ac:dyDescent="0.2">
      <c r="B49" s="177" t="str">
        <f t="shared" si="4"/>
        <v>20529-(from 5)-24</v>
      </c>
      <c r="C49" s="58" t="s">
        <v>10</v>
      </c>
      <c r="D49" s="34" t="s">
        <v>18</v>
      </c>
      <c r="E49" s="34">
        <v>20529</v>
      </c>
      <c r="F49" s="34" t="s">
        <v>1</v>
      </c>
      <c r="G49" s="62" t="s">
        <v>80</v>
      </c>
      <c r="H49" s="34" t="s">
        <v>16</v>
      </c>
      <c r="I49" s="60">
        <v>24</v>
      </c>
      <c r="J49" s="34" t="s">
        <v>44</v>
      </c>
      <c r="K49" s="43">
        <f>VLOOKUP($B49,'Total Price List'!$B$5:$L$535,11,FALSE)</f>
        <v>22</v>
      </c>
    </row>
    <row r="50" spans="2:11" ht="12" customHeight="1" x14ac:dyDescent="0.2">
      <c r="B50" s="177" t="str">
        <f t="shared" si="4"/>
        <v>20539-(from 5)-36</v>
      </c>
      <c r="C50" s="58" t="s">
        <v>10</v>
      </c>
      <c r="D50" s="34" t="s">
        <v>18</v>
      </c>
      <c r="E50" s="34">
        <v>20539</v>
      </c>
      <c r="F50" s="34" t="s">
        <v>1</v>
      </c>
      <c r="G50" s="62" t="s">
        <v>80</v>
      </c>
      <c r="H50" s="34" t="s">
        <v>16</v>
      </c>
      <c r="I50" s="60">
        <v>36</v>
      </c>
      <c r="J50" s="34" t="s">
        <v>44</v>
      </c>
      <c r="K50" s="43">
        <f>VLOOKUP($B50,'Total Price List'!$B$5:$L$535,11,FALSE)</f>
        <v>31</v>
      </c>
    </row>
    <row r="51" spans="2:11" ht="12" customHeight="1" x14ac:dyDescent="0.2">
      <c r="B51" s="177" t="str">
        <f t="shared" si="4"/>
        <v>20919-(from 5)-12</v>
      </c>
      <c r="C51" s="58" t="s">
        <v>8</v>
      </c>
      <c r="D51" s="34" t="s">
        <v>18</v>
      </c>
      <c r="E51" s="34">
        <v>20919</v>
      </c>
      <c r="F51" s="34" t="s">
        <v>1</v>
      </c>
      <c r="G51" s="62" t="s">
        <v>80</v>
      </c>
      <c r="H51" s="34" t="s">
        <v>16</v>
      </c>
      <c r="I51" s="60">
        <v>12</v>
      </c>
      <c r="J51" s="34" t="s">
        <v>44</v>
      </c>
      <c r="K51" s="43">
        <f>VLOOKUP($B51,'Total Price List'!$B$5:$L$535,11,FALSE)</f>
        <v>13</v>
      </c>
    </row>
    <row r="52" spans="2:11" ht="12" customHeight="1" x14ac:dyDescent="0.2">
      <c r="B52" s="177" t="str">
        <f t="shared" si="4"/>
        <v>20929-(from 5)-24</v>
      </c>
      <c r="C52" s="58" t="s">
        <v>8</v>
      </c>
      <c r="D52" s="34" t="s">
        <v>18</v>
      </c>
      <c r="E52" s="34">
        <v>20929</v>
      </c>
      <c r="F52" s="34" t="s">
        <v>1</v>
      </c>
      <c r="G52" s="62" t="s">
        <v>80</v>
      </c>
      <c r="H52" s="34" t="s">
        <v>16</v>
      </c>
      <c r="I52" s="60">
        <v>24</v>
      </c>
      <c r="J52" s="34" t="s">
        <v>44</v>
      </c>
      <c r="K52" s="43">
        <f>VLOOKUP($B52,'Total Price List'!$B$5:$L$535,11,FALSE)</f>
        <v>22</v>
      </c>
    </row>
    <row r="53" spans="2:11" ht="12" customHeight="1" x14ac:dyDescent="0.2">
      <c r="B53" s="177" t="str">
        <f t="shared" si="4"/>
        <v>20939-(from 5)-36</v>
      </c>
      <c r="C53" s="58" t="s">
        <v>8</v>
      </c>
      <c r="D53" s="34" t="s">
        <v>18</v>
      </c>
      <c r="E53" s="34">
        <v>20939</v>
      </c>
      <c r="F53" s="34" t="s">
        <v>1</v>
      </c>
      <c r="G53" s="62" t="s">
        <v>80</v>
      </c>
      <c r="H53" s="34" t="s">
        <v>16</v>
      </c>
      <c r="I53" s="60">
        <v>36</v>
      </c>
      <c r="J53" s="34" t="s">
        <v>44</v>
      </c>
      <c r="K53" s="43">
        <f>VLOOKUP($B53,'Total Price List'!$B$5:$L$535,11,FALSE)</f>
        <v>31</v>
      </c>
    </row>
    <row r="54" spans="2:11" ht="12" customHeight="1" x14ac:dyDescent="0.2">
      <c r="B54" s="177" t="str">
        <f t="shared" si="4"/>
        <v>21019-(from 5)-12</v>
      </c>
      <c r="C54" s="58" t="s">
        <v>11</v>
      </c>
      <c r="D54" s="34" t="s">
        <v>18</v>
      </c>
      <c r="E54" s="34">
        <v>21019</v>
      </c>
      <c r="F54" s="34" t="s">
        <v>1</v>
      </c>
      <c r="G54" s="62" t="s">
        <v>80</v>
      </c>
      <c r="H54" s="34" t="s">
        <v>16</v>
      </c>
      <c r="I54" s="60">
        <v>12</v>
      </c>
      <c r="J54" s="34" t="s">
        <v>44</v>
      </c>
      <c r="K54" s="43">
        <f>VLOOKUP($B54,'Total Price List'!$B$5:$L$535,11,FALSE)</f>
        <v>14</v>
      </c>
    </row>
    <row r="55" spans="2:11" ht="12" customHeight="1" x14ac:dyDescent="0.2">
      <c r="B55" s="177" t="str">
        <f t="shared" si="4"/>
        <v>21029-(from 5)-24</v>
      </c>
      <c r="C55" s="58" t="s">
        <v>11</v>
      </c>
      <c r="D55" s="34" t="s">
        <v>18</v>
      </c>
      <c r="E55" s="34">
        <v>21029</v>
      </c>
      <c r="F55" s="34" t="s">
        <v>1</v>
      </c>
      <c r="G55" s="62" t="s">
        <v>80</v>
      </c>
      <c r="H55" s="34" t="s">
        <v>16</v>
      </c>
      <c r="I55" s="60">
        <v>24</v>
      </c>
      <c r="J55" s="34" t="s">
        <v>44</v>
      </c>
      <c r="K55" s="43">
        <f>VLOOKUP($B55,'Total Price List'!$B$5:$L$535,11,FALSE)</f>
        <v>23</v>
      </c>
    </row>
    <row r="56" spans="2:11" ht="12" customHeight="1" x14ac:dyDescent="0.2">
      <c r="B56" s="177" t="str">
        <f t="shared" si="4"/>
        <v>21039-(from 5)-36</v>
      </c>
      <c r="C56" s="58" t="s">
        <v>11</v>
      </c>
      <c r="D56" s="34" t="s">
        <v>18</v>
      </c>
      <c r="E56" s="34">
        <v>21039</v>
      </c>
      <c r="F56" s="34" t="s">
        <v>1</v>
      </c>
      <c r="G56" s="62" t="s">
        <v>80</v>
      </c>
      <c r="H56" s="34" t="s">
        <v>16</v>
      </c>
      <c r="I56" s="60">
        <v>36</v>
      </c>
      <c r="J56" s="34" t="s">
        <v>44</v>
      </c>
      <c r="K56" s="43">
        <f>VLOOKUP($B56,'Total Price List'!$B$5:$L$535,11,FALSE)</f>
        <v>34</v>
      </c>
    </row>
    <row r="57" spans="2:11" ht="12" customHeight="1" x14ac:dyDescent="0.2">
      <c r="B57" s="177" t="str">
        <f t="shared" si="4"/>
        <v>20019-(from 5)-12</v>
      </c>
      <c r="C57" s="77" t="s">
        <v>2</v>
      </c>
      <c r="D57" s="34" t="s">
        <v>18</v>
      </c>
      <c r="E57" s="78">
        <v>20019</v>
      </c>
      <c r="F57" s="78" t="s">
        <v>1</v>
      </c>
      <c r="G57" s="62" t="s">
        <v>80</v>
      </c>
      <c r="H57" s="78" t="s">
        <v>16</v>
      </c>
      <c r="I57" s="79">
        <v>12</v>
      </c>
      <c r="J57" s="34" t="s">
        <v>45</v>
      </c>
      <c r="K57" s="43">
        <f>VLOOKUP($B57,'Total Price List'!$B$5:$L$535,11,FALSE)</f>
        <v>10</v>
      </c>
    </row>
    <row r="58" spans="2:11" ht="12" customHeight="1" x14ac:dyDescent="0.2">
      <c r="B58" s="177" t="str">
        <f t="shared" si="4"/>
        <v>20029-(from 5)-24</v>
      </c>
      <c r="C58" s="77" t="s">
        <v>2</v>
      </c>
      <c r="D58" s="34" t="s">
        <v>18</v>
      </c>
      <c r="E58" s="78">
        <v>20029</v>
      </c>
      <c r="F58" s="78" t="s">
        <v>1</v>
      </c>
      <c r="G58" s="62" t="s">
        <v>80</v>
      </c>
      <c r="H58" s="78" t="s">
        <v>16</v>
      </c>
      <c r="I58" s="79">
        <v>24</v>
      </c>
      <c r="J58" s="34" t="s">
        <v>45</v>
      </c>
      <c r="K58" s="43">
        <f>VLOOKUP($B58,'Total Price List'!$B$5:$L$535,11,FALSE)</f>
        <v>16</v>
      </c>
    </row>
    <row r="59" spans="2:11" ht="12" customHeight="1" x14ac:dyDescent="0.2">
      <c r="B59" s="177" t="str">
        <f t="shared" si="4"/>
        <v>20039-(from 5)-36</v>
      </c>
      <c r="C59" s="77" t="s">
        <v>2</v>
      </c>
      <c r="D59" s="34" t="s">
        <v>18</v>
      </c>
      <c r="E59" s="78">
        <v>20039</v>
      </c>
      <c r="F59" s="78" t="s">
        <v>1</v>
      </c>
      <c r="G59" s="62" t="s">
        <v>80</v>
      </c>
      <c r="H59" s="78" t="s">
        <v>16</v>
      </c>
      <c r="I59" s="79">
        <v>36</v>
      </c>
      <c r="J59" s="34" t="s">
        <v>45</v>
      </c>
      <c r="K59" s="43">
        <f>VLOOKUP($B59,'Total Price List'!$B$5:$L$535,11,FALSE)</f>
        <v>20</v>
      </c>
    </row>
    <row r="60" spans="2:11" ht="12" customHeight="1" x14ac:dyDescent="0.2">
      <c r="B60" s="177" t="str">
        <f t="shared" si="4"/>
        <v>20119-(from 5)-12</v>
      </c>
      <c r="C60" s="77" t="s">
        <v>3</v>
      </c>
      <c r="D60" s="34" t="s">
        <v>18</v>
      </c>
      <c r="E60" s="78">
        <v>20119</v>
      </c>
      <c r="F60" s="78" t="s">
        <v>1</v>
      </c>
      <c r="G60" s="62" t="s">
        <v>80</v>
      </c>
      <c r="H60" s="78" t="s">
        <v>16</v>
      </c>
      <c r="I60" s="79">
        <v>12</v>
      </c>
      <c r="J60" s="78" t="s">
        <v>45</v>
      </c>
      <c r="K60" s="43">
        <f>VLOOKUP($B60,'Total Price List'!$B$5:$L$535,11,FALSE)</f>
        <v>11</v>
      </c>
    </row>
    <row r="61" spans="2:11" ht="12" customHeight="1" x14ac:dyDescent="0.2">
      <c r="B61" s="177" t="str">
        <f t="shared" si="4"/>
        <v>20129-(from 5)-24</v>
      </c>
      <c r="C61" s="77" t="s">
        <v>3</v>
      </c>
      <c r="D61" s="78" t="s">
        <v>18</v>
      </c>
      <c r="E61" s="78">
        <v>20129</v>
      </c>
      <c r="F61" s="78" t="s">
        <v>1</v>
      </c>
      <c r="G61" s="62" t="s">
        <v>80</v>
      </c>
      <c r="H61" s="78" t="s">
        <v>16</v>
      </c>
      <c r="I61" s="79">
        <v>24</v>
      </c>
      <c r="J61" s="78" t="s">
        <v>45</v>
      </c>
      <c r="K61" s="43">
        <f>VLOOKUP($B61,'Total Price List'!$B$5:$L$535,11,FALSE)</f>
        <v>18</v>
      </c>
    </row>
    <row r="62" spans="2:11" ht="12" customHeight="1" x14ac:dyDescent="0.2">
      <c r="B62" s="177" t="str">
        <f t="shared" si="4"/>
        <v>20139-(from 5)-36</v>
      </c>
      <c r="C62" s="77" t="s">
        <v>3</v>
      </c>
      <c r="D62" s="78" t="s">
        <v>18</v>
      </c>
      <c r="E62" s="78">
        <v>20139</v>
      </c>
      <c r="F62" s="78" t="s">
        <v>1</v>
      </c>
      <c r="G62" s="62" t="s">
        <v>80</v>
      </c>
      <c r="H62" s="78" t="s">
        <v>16</v>
      </c>
      <c r="I62" s="79">
        <v>36</v>
      </c>
      <c r="J62" s="78" t="s">
        <v>45</v>
      </c>
      <c r="K62" s="43">
        <f>VLOOKUP($B62,'Total Price List'!$B$5:$L$535,11,FALSE)</f>
        <v>25</v>
      </c>
    </row>
    <row r="63" spans="2:11" ht="12" customHeight="1" x14ac:dyDescent="0.2">
      <c r="B63" s="177" t="str">
        <f t="shared" si="4"/>
        <v>21719-(from 5)-12</v>
      </c>
      <c r="C63" s="77" t="s">
        <v>4</v>
      </c>
      <c r="D63" s="78" t="s">
        <v>18</v>
      </c>
      <c r="E63" s="78">
        <v>21719</v>
      </c>
      <c r="F63" s="78" t="s">
        <v>1</v>
      </c>
      <c r="G63" s="62" t="s">
        <v>80</v>
      </c>
      <c r="H63" s="78" t="s">
        <v>16</v>
      </c>
      <c r="I63" s="79">
        <v>12</v>
      </c>
      <c r="J63" s="78" t="s">
        <v>45</v>
      </c>
      <c r="K63" s="43">
        <f>VLOOKUP($B63,'Total Price List'!$B$5:$L$535,11,FALSE)</f>
        <v>12</v>
      </c>
    </row>
    <row r="64" spans="2:11" ht="12" customHeight="1" x14ac:dyDescent="0.2">
      <c r="B64" s="177" t="str">
        <f t="shared" si="4"/>
        <v>21729-(from 5)-24</v>
      </c>
      <c r="C64" s="77" t="s">
        <v>4</v>
      </c>
      <c r="D64" s="78" t="s">
        <v>18</v>
      </c>
      <c r="E64" s="78">
        <v>21729</v>
      </c>
      <c r="F64" s="78" t="s">
        <v>1</v>
      </c>
      <c r="G64" s="62" t="s">
        <v>80</v>
      </c>
      <c r="H64" s="78" t="s">
        <v>16</v>
      </c>
      <c r="I64" s="79">
        <v>24</v>
      </c>
      <c r="J64" s="78" t="s">
        <v>45</v>
      </c>
      <c r="K64" s="43">
        <f>VLOOKUP($B64,'Total Price List'!$B$5:$L$535,11,FALSE)</f>
        <v>20</v>
      </c>
    </row>
    <row r="65" spans="2:13" ht="12" customHeight="1" thickBot="1" x14ac:dyDescent="0.25">
      <c r="B65" s="177" t="str">
        <f t="shared" si="4"/>
        <v>21739-(from 5)-36</v>
      </c>
      <c r="C65" s="77" t="s">
        <v>4</v>
      </c>
      <c r="D65" s="78" t="s">
        <v>18</v>
      </c>
      <c r="E65" s="78">
        <v>21739</v>
      </c>
      <c r="F65" s="78" t="s">
        <v>1</v>
      </c>
      <c r="G65" s="62" t="s">
        <v>80</v>
      </c>
      <c r="H65" s="78" t="s">
        <v>16</v>
      </c>
      <c r="I65" s="79">
        <v>36</v>
      </c>
      <c r="J65" s="78" t="s">
        <v>45</v>
      </c>
      <c r="K65" s="43">
        <f>VLOOKUP($B65,'Total Price List'!$B$5:$L$535,11,FALSE)</f>
        <v>28</v>
      </c>
    </row>
    <row r="66" spans="2:13" ht="12" customHeight="1" x14ac:dyDescent="0.2">
      <c r="B66" s="35"/>
      <c r="C66" s="80" t="s">
        <v>77</v>
      </c>
      <c r="D66" s="81"/>
      <c r="E66" s="81"/>
      <c r="F66" s="81"/>
      <c r="G66" s="81"/>
      <c r="H66" s="81"/>
      <c r="I66" s="83"/>
      <c r="J66" s="81"/>
      <c r="K66" s="45"/>
    </row>
    <row r="67" spans="2:13" ht="12" customHeight="1" x14ac:dyDescent="0.2">
      <c r="B67" s="177" t="str">
        <f t="shared" ref="B67:B87" si="5">E67&amp;"-("&amp;G67&amp;")-"&amp;I67</f>
        <v>20060-(per location)-12</v>
      </c>
      <c r="C67" s="77" t="s">
        <v>5</v>
      </c>
      <c r="D67" s="91" t="s">
        <v>13</v>
      </c>
      <c r="E67" s="78">
        <v>20060</v>
      </c>
      <c r="F67" s="91" t="s">
        <v>1</v>
      </c>
      <c r="G67" s="62" t="s">
        <v>61</v>
      </c>
      <c r="H67" s="91" t="s">
        <v>0</v>
      </c>
      <c r="I67" s="60">
        <v>12</v>
      </c>
      <c r="J67" s="34" t="s">
        <v>45</v>
      </c>
      <c r="K67" s="43">
        <f>VLOOKUP($B67,'Total Price List'!$B$5:$L$535,11,FALSE)</f>
        <v>195</v>
      </c>
    </row>
    <row r="68" spans="2:13" ht="12" customHeight="1" x14ac:dyDescent="0.2">
      <c r="B68" s="177" t="str">
        <f t="shared" si="5"/>
        <v>20070-(per location)-24</v>
      </c>
      <c r="C68" s="77" t="s">
        <v>5</v>
      </c>
      <c r="D68" s="91" t="s">
        <v>13</v>
      </c>
      <c r="E68" s="78">
        <v>20070</v>
      </c>
      <c r="F68" s="91" t="s">
        <v>1</v>
      </c>
      <c r="G68" s="62" t="s">
        <v>61</v>
      </c>
      <c r="H68" s="91" t="s">
        <v>0</v>
      </c>
      <c r="I68" s="60">
        <v>24</v>
      </c>
      <c r="J68" s="91" t="s">
        <v>45</v>
      </c>
      <c r="K68" s="43">
        <f>VLOOKUP($B68,'Total Price List'!$B$5:$L$535,11,FALSE)</f>
        <v>341.25</v>
      </c>
    </row>
    <row r="69" spans="2:13" ht="12" customHeight="1" x14ac:dyDescent="0.2">
      <c r="B69" s="177" t="str">
        <f t="shared" si="5"/>
        <v>20080-(per location)-36</v>
      </c>
      <c r="C69" s="58" t="s">
        <v>5</v>
      </c>
      <c r="D69" s="91" t="s">
        <v>13</v>
      </c>
      <c r="E69" s="34">
        <v>20080</v>
      </c>
      <c r="F69" s="91" t="s">
        <v>1</v>
      </c>
      <c r="G69" s="62" t="s">
        <v>61</v>
      </c>
      <c r="H69" s="91" t="s">
        <v>0</v>
      </c>
      <c r="I69" s="60">
        <v>36</v>
      </c>
      <c r="J69" s="91" t="s">
        <v>45</v>
      </c>
      <c r="K69" s="43">
        <f>VLOOKUP($B69,'Total Price List'!$B$5:$L$535,11,FALSE)</f>
        <v>487.5</v>
      </c>
      <c r="M69" s="16"/>
    </row>
    <row r="70" spans="2:13" ht="12" customHeight="1" x14ac:dyDescent="0.2">
      <c r="B70" s="177" t="str">
        <f t="shared" si="5"/>
        <v>20160-(per location)-12</v>
      </c>
      <c r="C70" s="58" t="s">
        <v>3</v>
      </c>
      <c r="D70" s="91" t="s">
        <v>13</v>
      </c>
      <c r="E70" s="34">
        <v>20160</v>
      </c>
      <c r="F70" s="91" t="s">
        <v>1</v>
      </c>
      <c r="G70" s="62" t="s">
        <v>61</v>
      </c>
      <c r="H70" s="91" t="s">
        <v>0</v>
      </c>
      <c r="I70" s="60">
        <v>12</v>
      </c>
      <c r="J70" s="91" t="s">
        <v>45</v>
      </c>
      <c r="K70" s="43">
        <f>VLOOKUP($B70,'Total Price List'!$B$5:$L$535,11,FALSE)</f>
        <v>220</v>
      </c>
      <c r="M70" s="16"/>
    </row>
    <row r="71" spans="2:13" ht="12" customHeight="1" x14ac:dyDescent="0.2">
      <c r="B71" s="177" t="str">
        <f t="shared" si="5"/>
        <v>20170-(per location)-24</v>
      </c>
      <c r="C71" s="58" t="s">
        <v>3</v>
      </c>
      <c r="D71" s="91" t="s">
        <v>13</v>
      </c>
      <c r="E71" s="34">
        <v>20170</v>
      </c>
      <c r="F71" s="91" t="s">
        <v>1</v>
      </c>
      <c r="G71" s="62" t="s">
        <v>61</v>
      </c>
      <c r="H71" s="91" t="s">
        <v>0</v>
      </c>
      <c r="I71" s="60">
        <v>24</v>
      </c>
      <c r="J71" s="91" t="s">
        <v>45</v>
      </c>
      <c r="K71" s="43">
        <f>VLOOKUP($B71,'Total Price List'!$B$5:$L$535,11,FALSE)</f>
        <v>385</v>
      </c>
      <c r="M71" s="16"/>
    </row>
    <row r="72" spans="2:13" ht="12" customHeight="1" x14ac:dyDescent="0.2">
      <c r="B72" s="177" t="str">
        <f t="shared" si="5"/>
        <v>20180-(per location)-36</v>
      </c>
      <c r="C72" s="58" t="s">
        <v>3</v>
      </c>
      <c r="D72" s="91" t="s">
        <v>13</v>
      </c>
      <c r="E72" s="34">
        <v>20180</v>
      </c>
      <c r="F72" s="91" t="s">
        <v>1</v>
      </c>
      <c r="G72" s="62" t="s">
        <v>61</v>
      </c>
      <c r="H72" s="91" t="s">
        <v>0</v>
      </c>
      <c r="I72" s="60">
        <v>36</v>
      </c>
      <c r="J72" s="91" t="s">
        <v>45</v>
      </c>
      <c r="K72" s="43">
        <f>VLOOKUP($B72,'Total Price List'!$B$5:$L$535,11,FALSE)</f>
        <v>550</v>
      </c>
      <c r="M72" s="16"/>
    </row>
    <row r="73" spans="2:13" ht="12" customHeight="1" x14ac:dyDescent="0.2">
      <c r="B73" s="177" t="str">
        <f t="shared" si="5"/>
        <v>21760-(per location)-12</v>
      </c>
      <c r="C73" s="58" t="s">
        <v>4</v>
      </c>
      <c r="D73" s="91" t="s">
        <v>13</v>
      </c>
      <c r="E73" s="34">
        <v>21760</v>
      </c>
      <c r="F73" s="91" t="s">
        <v>1</v>
      </c>
      <c r="G73" s="62" t="s">
        <v>61</v>
      </c>
      <c r="H73" s="91" t="s">
        <v>0</v>
      </c>
      <c r="I73" s="60">
        <v>12</v>
      </c>
      <c r="J73" s="91" t="s">
        <v>45</v>
      </c>
      <c r="K73" s="43">
        <f>VLOOKUP($B73,'Total Price List'!$B$5:$L$535,11,FALSE)</f>
        <v>245</v>
      </c>
      <c r="M73" s="16"/>
    </row>
    <row r="74" spans="2:13" ht="12" customHeight="1" x14ac:dyDescent="0.2">
      <c r="B74" s="177" t="str">
        <f t="shared" si="5"/>
        <v>21770-(per location)-24</v>
      </c>
      <c r="C74" s="58" t="s">
        <v>4</v>
      </c>
      <c r="D74" s="91" t="s">
        <v>13</v>
      </c>
      <c r="E74" s="34">
        <v>21770</v>
      </c>
      <c r="F74" s="91" t="s">
        <v>1</v>
      </c>
      <c r="G74" s="62" t="s">
        <v>61</v>
      </c>
      <c r="H74" s="91" t="s">
        <v>0</v>
      </c>
      <c r="I74" s="60">
        <v>24</v>
      </c>
      <c r="J74" s="91" t="s">
        <v>45</v>
      </c>
      <c r="K74" s="43">
        <f>VLOOKUP($B74,'Total Price List'!$B$5:$L$535,11,FALSE)</f>
        <v>428.75</v>
      </c>
      <c r="M74" s="16"/>
    </row>
    <row r="75" spans="2:13" ht="12" customHeight="1" x14ac:dyDescent="0.2">
      <c r="B75" s="177" t="str">
        <f t="shared" si="5"/>
        <v>21780-(per location)-36</v>
      </c>
      <c r="C75" s="58" t="s">
        <v>4</v>
      </c>
      <c r="D75" s="91" t="s">
        <v>13</v>
      </c>
      <c r="E75" s="34">
        <v>21780</v>
      </c>
      <c r="F75" s="91" t="s">
        <v>1</v>
      </c>
      <c r="G75" s="62" t="s">
        <v>61</v>
      </c>
      <c r="H75" s="91" t="s">
        <v>0</v>
      </c>
      <c r="I75" s="60">
        <v>36</v>
      </c>
      <c r="J75" s="91" t="s">
        <v>45</v>
      </c>
      <c r="K75" s="43">
        <f>VLOOKUP($B75,'Total Price List'!$B$5:$L$535,11,FALSE)</f>
        <v>612.5</v>
      </c>
      <c r="M75" s="16"/>
    </row>
    <row r="76" spans="2:13" ht="12" customHeight="1" x14ac:dyDescent="0.2">
      <c r="B76" s="177" t="str">
        <f t="shared" si="5"/>
        <v>20460-(per location)-12</v>
      </c>
      <c r="C76" s="58" t="s">
        <v>7</v>
      </c>
      <c r="D76" s="91" t="s">
        <v>13</v>
      </c>
      <c r="E76" s="34">
        <v>20460</v>
      </c>
      <c r="F76" s="91" t="s">
        <v>1</v>
      </c>
      <c r="G76" s="62" t="s">
        <v>61</v>
      </c>
      <c r="H76" s="91" t="s">
        <v>0</v>
      </c>
      <c r="I76" s="60">
        <v>12</v>
      </c>
      <c r="J76" s="34" t="s">
        <v>44</v>
      </c>
      <c r="K76" s="43">
        <f>VLOOKUP($B76,'Total Price List'!$B$5:$L$535,11,FALSE)</f>
        <v>245</v>
      </c>
      <c r="M76" s="16"/>
    </row>
    <row r="77" spans="2:13" ht="12" customHeight="1" x14ac:dyDescent="0.2">
      <c r="B77" s="177" t="str">
        <f t="shared" si="5"/>
        <v>20470-(per location)-24</v>
      </c>
      <c r="C77" s="58" t="s">
        <v>7</v>
      </c>
      <c r="D77" s="91" t="s">
        <v>13</v>
      </c>
      <c r="E77" s="34">
        <v>20470</v>
      </c>
      <c r="F77" s="91" t="s">
        <v>1</v>
      </c>
      <c r="G77" s="62" t="s">
        <v>61</v>
      </c>
      <c r="H77" s="91" t="s">
        <v>0</v>
      </c>
      <c r="I77" s="60">
        <v>24</v>
      </c>
      <c r="J77" s="34" t="s">
        <v>44</v>
      </c>
      <c r="K77" s="43">
        <f>VLOOKUP($B77,'Total Price List'!$B$5:$L$535,11,FALSE)</f>
        <v>428.75</v>
      </c>
      <c r="M77" s="16"/>
    </row>
    <row r="78" spans="2:13" ht="12" customHeight="1" x14ac:dyDescent="0.2">
      <c r="B78" s="177" t="str">
        <f t="shared" si="5"/>
        <v>20480-(per location)-36</v>
      </c>
      <c r="C78" s="58" t="s">
        <v>7</v>
      </c>
      <c r="D78" s="91" t="s">
        <v>13</v>
      </c>
      <c r="E78" s="34">
        <v>20480</v>
      </c>
      <c r="F78" s="91" t="s">
        <v>1</v>
      </c>
      <c r="G78" s="62" t="s">
        <v>61</v>
      </c>
      <c r="H78" s="91" t="s">
        <v>0</v>
      </c>
      <c r="I78" s="60">
        <v>36</v>
      </c>
      <c r="J78" s="34" t="s">
        <v>44</v>
      </c>
      <c r="K78" s="43">
        <f>VLOOKUP($B78,'Total Price List'!$B$5:$L$535,11,FALSE)</f>
        <v>612.5</v>
      </c>
      <c r="M78" s="16"/>
    </row>
    <row r="79" spans="2:13" ht="12" customHeight="1" x14ac:dyDescent="0.2">
      <c r="B79" s="177" t="str">
        <f t="shared" si="5"/>
        <v>20560-(per location)-12</v>
      </c>
      <c r="C79" s="77" t="s">
        <v>10</v>
      </c>
      <c r="D79" s="91" t="s">
        <v>13</v>
      </c>
      <c r="E79" s="78">
        <v>20560</v>
      </c>
      <c r="F79" s="91" t="s">
        <v>1</v>
      </c>
      <c r="G79" s="62" t="s">
        <v>61</v>
      </c>
      <c r="H79" s="91" t="s">
        <v>0</v>
      </c>
      <c r="I79" s="60">
        <v>12</v>
      </c>
      <c r="J79" s="34" t="s">
        <v>44</v>
      </c>
      <c r="K79" s="43">
        <f>VLOOKUP($B79,'Total Price List'!$B$5:$L$535,11,FALSE)</f>
        <v>295</v>
      </c>
      <c r="M79" s="16"/>
    </row>
    <row r="80" spans="2:13" ht="12" customHeight="1" x14ac:dyDescent="0.2">
      <c r="B80" s="177" t="str">
        <f t="shared" si="5"/>
        <v>20570-(per location)-24</v>
      </c>
      <c r="C80" s="77" t="s">
        <v>10</v>
      </c>
      <c r="D80" s="91" t="s">
        <v>13</v>
      </c>
      <c r="E80" s="78">
        <v>20570</v>
      </c>
      <c r="F80" s="91" t="s">
        <v>1</v>
      </c>
      <c r="G80" s="62" t="s">
        <v>61</v>
      </c>
      <c r="H80" s="91" t="s">
        <v>0</v>
      </c>
      <c r="I80" s="60">
        <v>24</v>
      </c>
      <c r="J80" s="34" t="s">
        <v>44</v>
      </c>
      <c r="K80" s="43">
        <f>VLOOKUP($B80,'Total Price List'!$B$5:$L$535,11,FALSE)</f>
        <v>516.25</v>
      </c>
      <c r="M80" s="16"/>
    </row>
    <row r="81" spans="2:13" ht="12" customHeight="1" x14ac:dyDescent="0.2">
      <c r="B81" s="177" t="str">
        <f t="shared" si="5"/>
        <v>20580-(per location)-36</v>
      </c>
      <c r="C81" s="77" t="s">
        <v>10</v>
      </c>
      <c r="D81" s="91" t="s">
        <v>13</v>
      </c>
      <c r="E81" s="78">
        <v>20580</v>
      </c>
      <c r="F81" s="91" t="s">
        <v>1</v>
      </c>
      <c r="G81" s="62" t="s">
        <v>61</v>
      </c>
      <c r="H81" s="91" t="s">
        <v>0</v>
      </c>
      <c r="I81" s="60">
        <v>36</v>
      </c>
      <c r="J81" s="34" t="s">
        <v>44</v>
      </c>
      <c r="K81" s="43">
        <f>VLOOKUP($B81,'Total Price List'!$B$5:$L$535,11,FALSE)</f>
        <v>737.5</v>
      </c>
      <c r="M81" s="16"/>
    </row>
    <row r="82" spans="2:13" ht="12" customHeight="1" x14ac:dyDescent="0.2">
      <c r="B82" s="177" t="str">
        <f t="shared" si="5"/>
        <v>20960-(per location)-12</v>
      </c>
      <c r="C82" s="77" t="s">
        <v>8</v>
      </c>
      <c r="D82" s="91" t="s">
        <v>13</v>
      </c>
      <c r="E82" s="78">
        <v>20960</v>
      </c>
      <c r="F82" s="91" t="s">
        <v>1</v>
      </c>
      <c r="G82" s="62" t="s">
        <v>61</v>
      </c>
      <c r="H82" s="91" t="s">
        <v>0</v>
      </c>
      <c r="I82" s="60">
        <v>12</v>
      </c>
      <c r="J82" s="34" t="s">
        <v>44</v>
      </c>
      <c r="K82" s="43">
        <f>VLOOKUP($B82,'Total Price List'!$B$5:$L$535,11,FALSE)</f>
        <v>295</v>
      </c>
      <c r="M82" s="16"/>
    </row>
    <row r="83" spans="2:13" ht="12" customHeight="1" x14ac:dyDescent="0.2">
      <c r="B83" s="177" t="str">
        <f t="shared" si="5"/>
        <v>20970-(per location)-24</v>
      </c>
      <c r="C83" s="77" t="s">
        <v>8</v>
      </c>
      <c r="D83" s="91" t="s">
        <v>13</v>
      </c>
      <c r="E83" s="78">
        <v>20970</v>
      </c>
      <c r="F83" s="91" t="s">
        <v>1</v>
      </c>
      <c r="G83" s="62" t="s">
        <v>61</v>
      </c>
      <c r="H83" s="91" t="s">
        <v>0</v>
      </c>
      <c r="I83" s="60">
        <v>24</v>
      </c>
      <c r="J83" s="34" t="s">
        <v>44</v>
      </c>
      <c r="K83" s="43">
        <f>VLOOKUP($B83,'Total Price List'!$B$5:$L$535,11,FALSE)</f>
        <v>516.25</v>
      </c>
      <c r="M83" s="16"/>
    </row>
    <row r="84" spans="2:13" ht="12" customHeight="1" x14ac:dyDescent="0.2">
      <c r="B84" s="177" t="str">
        <f t="shared" si="5"/>
        <v>20980-(per location)-36</v>
      </c>
      <c r="C84" s="77" t="s">
        <v>8</v>
      </c>
      <c r="D84" s="91" t="s">
        <v>13</v>
      </c>
      <c r="E84" s="78">
        <v>20980</v>
      </c>
      <c r="F84" s="91" t="s">
        <v>1</v>
      </c>
      <c r="G84" s="62" t="s">
        <v>61</v>
      </c>
      <c r="H84" s="91" t="s">
        <v>0</v>
      </c>
      <c r="I84" s="60">
        <v>36</v>
      </c>
      <c r="J84" s="34" t="s">
        <v>44</v>
      </c>
      <c r="K84" s="43">
        <f>VLOOKUP($B84,'Total Price List'!$B$5:$L$535,11,FALSE)</f>
        <v>737.5</v>
      </c>
      <c r="M84" s="16"/>
    </row>
    <row r="85" spans="2:13" ht="12" customHeight="1" x14ac:dyDescent="0.2">
      <c r="B85" s="177" t="str">
        <f t="shared" si="5"/>
        <v>21060-(per location)-12</v>
      </c>
      <c r="C85" s="77" t="s">
        <v>11</v>
      </c>
      <c r="D85" s="91" t="s">
        <v>13</v>
      </c>
      <c r="E85" s="78">
        <v>21060</v>
      </c>
      <c r="F85" s="91" t="s">
        <v>1</v>
      </c>
      <c r="G85" s="62" t="s">
        <v>61</v>
      </c>
      <c r="H85" s="91" t="s">
        <v>0</v>
      </c>
      <c r="I85" s="60">
        <v>12</v>
      </c>
      <c r="J85" s="34" t="s">
        <v>44</v>
      </c>
      <c r="K85" s="43">
        <f>VLOOKUP($B85,'Total Price List'!$B$5:$L$535,11,FALSE)</f>
        <v>349</v>
      </c>
      <c r="M85" s="16"/>
    </row>
    <row r="86" spans="2:13" ht="12" customHeight="1" x14ac:dyDescent="0.2">
      <c r="B86" s="177" t="str">
        <f t="shared" si="5"/>
        <v>21070-(per location)-24</v>
      </c>
      <c r="C86" s="77" t="s">
        <v>11</v>
      </c>
      <c r="D86" s="91" t="s">
        <v>13</v>
      </c>
      <c r="E86" s="78">
        <v>21070</v>
      </c>
      <c r="F86" s="91" t="s">
        <v>1</v>
      </c>
      <c r="G86" s="62" t="s">
        <v>61</v>
      </c>
      <c r="H86" s="91" t="s">
        <v>0</v>
      </c>
      <c r="I86" s="60">
        <v>24</v>
      </c>
      <c r="J86" s="34" t="s">
        <v>44</v>
      </c>
      <c r="K86" s="43">
        <f>VLOOKUP($B86,'Total Price List'!$B$5:$L$535,11,FALSE)</f>
        <v>610.75</v>
      </c>
      <c r="M86" s="16"/>
    </row>
    <row r="87" spans="2:13" ht="12" customHeight="1" thickBot="1" x14ac:dyDescent="0.25">
      <c r="B87" s="177" t="str">
        <f t="shared" si="5"/>
        <v>21080-(per location)-36</v>
      </c>
      <c r="C87" s="77" t="s">
        <v>11</v>
      </c>
      <c r="D87" s="91" t="s">
        <v>13</v>
      </c>
      <c r="E87" s="78">
        <v>21080</v>
      </c>
      <c r="F87" s="91" t="s">
        <v>1</v>
      </c>
      <c r="G87" s="62" t="s">
        <v>61</v>
      </c>
      <c r="H87" s="91" t="s">
        <v>0</v>
      </c>
      <c r="I87" s="60">
        <v>36</v>
      </c>
      <c r="J87" s="34" t="s">
        <v>44</v>
      </c>
      <c r="K87" s="43">
        <f>VLOOKUP($B87,'Total Price List'!$B$5:$L$535,11,FALSE)</f>
        <v>872.5</v>
      </c>
      <c r="M87" s="16"/>
    </row>
    <row r="88" spans="2:13" ht="12" customHeight="1" x14ac:dyDescent="0.2">
      <c r="B88" s="35"/>
      <c r="C88" s="80" t="s">
        <v>100</v>
      </c>
      <c r="D88" s="81"/>
      <c r="E88" s="81"/>
      <c r="F88" s="81"/>
      <c r="G88" s="81"/>
      <c r="H88" s="81"/>
      <c r="I88" s="83"/>
      <c r="J88" s="81"/>
      <c r="K88" s="45"/>
      <c r="M88" s="16"/>
    </row>
    <row r="89" spans="2:13" ht="12" customHeight="1" x14ac:dyDescent="0.2">
      <c r="B89" s="177" t="str">
        <f t="shared" ref="B89:B97" si="6">E89&amp;"-("&amp;G89&amp;")-"&amp;I89</f>
        <v>29160-(to 2.499)-12</v>
      </c>
      <c r="C89" s="58" t="s">
        <v>11</v>
      </c>
      <c r="D89" s="91" t="s">
        <v>19</v>
      </c>
      <c r="E89" s="34">
        <v>29160</v>
      </c>
      <c r="F89" s="91" t="s">
        <v>1</v>
      </c>
      <c r="G89" s="96" t="s">
        <v>92</v>
      </c>
      <c r="H89" s="91" t="s">
        <v>0</v>
      </c>
      <c r="I89" s="60">
        <v>12</v>
      </c>
      <c r="J89" s="91" t="s">
        <v>44</v>
      </c>
      <c r="K89" s="43">
        <f>VLOOKUP($B89,'Total Price List'!$B$5:$L$535,11,FALSE)</f>
        <v>1950</v>
      </c>
      <c r="M89" s="16"/>
    </row>
    <row r="90" spans="2:13" ht="12" customHeight="1" x14ac:dyDescent="0.2">
      <c r="B90" s="177" t="str">
        <f t="shared" si="6"/>
        <v>29260-(from 2.500)-12</v>
      </c>
      <c r="C90" s="58" t="s">
        <v>11</v>
      </c>
      <c r="D90" s="91" t="s">
        <v>19</v>
      </c>
      <c r="E90" s="34">
        <v>29260</v>
      </c>
      <c r="F90" s="91" t="s">
        <v>1</v>
      </c>
      <c r="G90" s="34" t="s">
        <v>88</v>
      </c>
      <c r="H90" s="91" t="s">
        <v>0</v>
      </c>
      <c r="I90" s="60">
        <v>12</v>
      </c>
      <c r="J90" s="91" t="s">
        <v>44</v>
      </c>
      <c r="K90" s="43">
        <f>VLOOKUP($B90,'Total Price List'!$B$5:$L$535,11,FALSE)</f>
        <v>2950</v>
      </c>
      <c r="M90" s="16"/>
    </row>
    <row r="91" spans="2:13" ht="12" customHeight="1" x14ac:dyDescent="0.2">
      <c r="B91" s="177" t="str">
        <f t="shared" si="6"/>
        <v>29360-(from 10.001)-12</v>
      </c>
      <c r="C91" s="58" t="s">
        <v>11</v>
      </c>
      <c r="D91" s="91" t="s">
        <v>19</v>
      </c>
      <c r="E91" s="34">
        <v>29360</v>
      </c>
      <c r="F91" s="91" t="s">
        <v>1</v>
      </c>
      <c r="G91" s="62" t="s">
        <v>89</v>
      </c>
      <c r="H91" s="91" t="s">
        <v>0</v>
      </c>
      <c r="I91" s="60">
        <v>12</v>
      </c>
      <c r="J91" s="91" t="s">
        <v>44</v>
      </c>
      <c r="K91" s="43">
        <f>VLOOKUP($B91,'Total Price List'!$B$5:$L$535,11,FALSE)</f>
        <v>4950</v>
      </c>
      <c r="M91" s="16"/>
    </row>
    <row r="92" spans="2:13" ht="12" customHeight="1" x14ac:dyDescent="0.2">
      <c r="B92" s="177" t="str">
        <f t="shared" si="6"/>
        <v>29170-(to 2.499)-24</v>
      </c>
      <c r="C92" s="58" t="s">
        <v>11</v>
      </c>
      <c r="D92" s="91" t="s">
        <v>19</v>
      </c>
      <c r="E92" s="34">
        <v>29170</v>
      </c>
      <c r="F92" s="91" t="s">
        <v>1</v>
      </c>
      <c r="G92" s="34" t="s">
        <v>92</v>
      </c>
      <c r="H92" s="91" t="s">
        <v>0</v>
      </c>
      <c r="I92" s="60">
        <v>24</v>
      </c>
      <c r="J92" s="91" t="s">
        <v>44</v>
      </c>
      <c r="K92" s="43">
        <f>VLOOKUP($B92,'Total Price List'!$B$5:$L$535,11,FALSE)</f>
        <v>3412.5</v>
      </c>
      <c r="M92" s="16"/>
    </row>
    <row r="93" spans="2:13" ht="12" customHeight="1" x14ac:dyDescent="0.2">
      <c r="B93" s="177" t="str">
        <f t="shared" si="6"/>
        <v>29270-(from 2.500)-24</v>
      </c>
      <c r="C93" s="58" t="s">
        <v>11</v>
      </c>
      <c r="D93" s="91" t="s">
        <v>19</v>
      </c>
      <c r="E93" s="34">
        <v>29270</v>
      </c>
      <c r="F93" s="91" t="s">
        <v>1</v>
      </c>
      <c r="G93" s="34" t="s">
        <v>88</v>
      </c>
      <c r="H93" s="91" t="s">
        <v>0</v>
      </c>
      <c r="I93" s="60">
        <v>24</v>
      </c>
      <c r="J93" s="91" t="s">
        <v>44</v>
      </c>
      <c r="K93" s="43">
        <f>VLOOKUP($B93,'Total Price List'!$B$5:$L$535,11,FALSE)</f>
        <v>5162.5</v>
      </c>
      <c r="M93" s="16"/>
    </row>
    <row r="94" spans="2:13" ht="12" customHeight="1" x14ac:dyDescent="0.2">
      <c r="B94" s="177" t="str">
        <f t="shared" si="6"/>
        <v>29370-(from 10.001)-24</v>
      </c>
      <c r="C94" s="58" t="s">
        <v>11</v>
      </c>
      <c r="D94" s="91" t="s">
        <v>19</v>
      </c>
      <c r="E94" s="34">
        <v>29370</v>
      </c>
      <c r="F94" s="91" t="s">
        <v>1</v>
      </c>
      <c r="G94" s="34" t="s">
        <v>89</v>
      </c>
      <c r="H94" s="91" t="s">
        <v>0</v>
      </c>
      <c r="I94" s="60">
        <v>24</v>
      </c>
      <c r="J94" s="91" t="s">
        <v>44</v>
      </c>
      <c r="K94" s="43">
        <f>VLOOKUP($B94,'Total Price List'!$B$5:$L$535,11,FALSE)</f>
        <v>8662.5</v>
      </c>
      <c r="M94" s="16"/>
    </row>
    <row r="95" spans="2:13" ht="12" customHeight="1" x14ac:dyDescent="0.2">
      <c r="B95" s="177" t="str">
        <f t="shared" si="6"/>
        <v>29180-(to 2.499)-36</v>
      </c>
      <c r="C95" s="58" t="s">
        <v>11</v>
      </c>
      <c r="D95" s="91" t="s">
        <v>19</v>
      </c>
      <c r="E95" s="34">
        <v>29180</v>
      </c>
      <c r="F95" s="91" t="s">
        <v>1</v>
      </c>
      <c r="G95" s="34" t="s">
        <v>92</v>
      </c>
      <c r="H95" s="91" t="s">
        <v>0</v>
      </c>
      <c r="I95" s="60">
        <v>36</v>
      </c>
      <c r="J95" s="91" t="s">
        <v>44</v>
      </c>
      <c r="K95" s="43">
        <f>VLOOKUP($B95,'Total Price List'!$B$5:$L$535,11,FALSE)</f>
        <v>4875</v>
      </c>
      <c r="M95" s="16"/>
    </row>
    <row r="96" spans="2:13" ht="12" customHeight="1" x14ac:dyDescent="0.2">
      <c r="B96" s="177" t="str">
        <f t="shared" si="6"/>
        <v>29280-(from 2.500)-36</v>
      </c>
      <c r="C96" s="58" t="s">
        <v>11</v>
      </c>
      <c r="D96" s="91" t="s">
        <v>19</v>
      </c>
      <c r="E96" s="34">
        <v>29280</v>
      </c>
      <c r="F96" s="91" t="s">
        <v>1</v>
      </c>
      <c r="G96" s="34" t="s">
        <v>88</v>
      </c>
      <c r="H96" s="91" t="s">
        <v>0</v>
      </c>
      <c r="I96" s="60">
        <v>36</v>
      </c>
      <c r="J96" s="91" t="s">
        <v>44</v>
      </c>
      <c r="K96" s="43">
        <f>VLOOKUP($B96,'Total Price List'!$B$5:$L$535,11,FALSE)</f>
        <v>7375</v>
      </c>
      <c r="M96" s="16"/>
    </row>
    <row r="97" spans="2:13" ht="12" customHeight="1" thickBot="1" x14ac:dyDescent="0.25">
      <c r="B97" s="204" t="str">
        <f t="shared" si="6"/>
        <v>29380-(from 10.001)-36</v>
      </c>
      <c r="C97" s="71" t="s">
        <v>11</v>
      </c>
      <c r="D97" s="93" t="s">
        <v>19</v>
      </c>
      <c r="E97" s="49">
        <v>29380</v>
      </c>
      <c r="F97" s="93" t="s">
        <v>1</v>
      </c>
      <c r="G97" s="49" t="s">
        <v>89</v>
      </c>
      <c r="H97" s="93" t="s">
        <v>0</v>
      </c>
      <c r="I97" s="98">
        <v>36</v>
      </c>
      <c r="J97" s="93" t="s">
        <v>44</v>
      </c>
      <c r="K97" s="43">
        <f>VLOOKUP($B97,'Total Price List'!$B$5:$L$535,11,FALSE)</f>
        <v>12375</v>
      </c>
      <c r="M97" s="16"/>
    </row>
    <row r="98" spans="2:13" ht="12" customHeight="1" x14ac:dyDescent="0.2">
      <c r="B98" s="36"/>
      <c r="C98" s="72" t="s">
        <v>71</v>
      </c>
      <c r="D98" s="73"/>
      <c r="E98" s="73"/>
      <c r="F98" s="73"/>
      <c r="G98" s="73"/>
      <c r="H98" s="73"/>
      <c r="I98" s="75"/>
      <c r="J98" s="73"/>
      <c r="K98" s="45"/>
      <c r="M98" s="16"/>
    </row>
    <row r="99" spans="2:13" ht="12" customHeight="1" x14ac:dyDescent="0.2">
      <c r="B99" s="177" t="str">
        <f t="shared" ref="B99:B125" si="7">E99&amp;"-("&amp;G99&amp;")-"&amp;I99</f>
        <v>20269-(from 5)-12</v>
      </c>
      <c r="C99" s="58" t="s">
        <v>6</v>
      </c>
      <c r="D99" s="91" t="s">
        <v>18</v>
      </c>
      <c r="E99" s="34">
        <v>20269</v>
      </c>
      <c r="F99" s="91" t="s">
        <v>1</v>
      </c>
      <c r="G99" s="62" t="s">
        <v>80</v>
      </c>
      <c r="H99" s="91" t="s">
        <v>0</v>
      </c>
      <c r="I99" s="60">
        <v>12</v>
      </c>
      <c r="J99" s="91" t="s">
        <v>44</v>
      </c>
      <c r="K99" s="43">
        <f>VLOOKUP($B99,'Total Price List'!$B$5:$L$535,11,FALSE)</f>
        <v>6</v>
      </c>
      <c r="M99" s="16"/>
    </row>
    <row r="100" spans="2:13" ht="12" customHeight="1" x14ac:dyDescent="0.2">
      <c r="B100" s="177" t="str">
        <f t="shared" si="7"/>
        <v>20279-(from 5)-24</v>
      </c>
      <c r="C100" s="58" t="s">
        <v>6</v>
      </c>
      <c r="D100" s="91" t="s">
        <v>18</v>
      </c>
      <c r="E100" s="34">
        <v>20279</v>
      </c>
      <c r="F100" s="91" t="s">
        <v>1</v>
      </c>
      <c r="G100" s="62" t="s">
        <v>80</v>
      </c>
      <c r="H100" s="91" t="s">
        <v>0</v>
      </c>
      <c r="I100" s="60">
        <v>24</v>
      </c>
      <c r="J100" s="91" t="s">
        <v>44</v>
      </c>
      <c r="K100" s="43">
        <f>VLOOKUP($B100,'Total Price List'!$B$5:$L$535,11,FALSE)</f>
        <v>10.5</v>
      </c>
      <c r="M100" s="16"/>
    </row>
    <row r="101" spans="2:13" ht="12" customHeight="1" x14ac:dyDescent="0.2">
      <c r="B101" s="177" t="str">
        <f t="shared" si="7"/>
        <v>20289-(from 5)-36</v>
      </c>
      <c r="C101" s="58" t="s">
        <v>6</v>
      </c>
      <c r="D101" s="91" t="s">
        <v>18</v>
      </c>
      <c r="E101" s="34">
        <v>20289</v>
      </c>
      <c r="F101" s="91" t="s">
        <v>1</v>
      </c>
      <c r="G101" s="62" t="s">
        <v>80</v>
      </c>
      <c r="H101" s="91" t="s">
        <v>0</v>
      </c>
      <c r="I101" s="60">
        <v>36</v>
      </c>
      <c r="J101" s="91" t="s">
        <v>44</v>
      </c>
      <c r="K101" s="43">
        <f>VLOOKUP($B101,'Total Price List'!$B$5:$L$535,11,FALSE)</f>
        <v>15</v>
      </c>
      <c r="M101" s="16"/>
    </row>
    <row r="102" spans="2:13" ht="12" customHeight="1" x14ac:dyDescent="0.2">
      <c r="B102" s="177" t="str">
        <f t="shared" si="7"/>
        <v>20369-(from 5)-12</v>
      </c>
      <c r="C102" s="58" t="s">
        <v>9</v>
      </c>
      <c r="D102" s="91" t="s">
        <v>18</v>
      </c>
      <c r="E102" s="34">
        <v>20369</v>
      </c>
      <c r="F102" s="91" t="s">
        <v>1</v>
      </c>
      <c r="G102" s="62" t="s">
        <v>80</v>
      </c>
      <c r="H102" s="91" t="s">
        <v>0</v>
      </c>
      <c r="I102" s="60">
        <v>12</v>
      </c>
      <c r="J102" s="91" t="s">
        <v>44</v>
      </c>
      <c r="K102" s="43">
        <f>VLOOKUP($B102,'Total Price List'!$B$5:$L$535,11,FALSE)</f>
        <v>10</v>
      </c>
      <c r="M102" s="16"/>
    </row>
    <row r="103" spans="2:13" ht="12" customHeight="1" x14ac:dyDescent="0.2">
      <c r="B103" s="177" t="str">
        <f t="shared" si="7"/>
        <v>20379-(from 5)-24</v>
      </c>
      <c r="C103" s="58" t="s">
        <v>9</v>
      </c>
      <c r="D103" s="91" t="s">
        <v>18</v>
      </c>
      <c r="E103" s="34">
        <v>20379</v>
      </c>
      <c r="F103" s="91" t="s">
        <v>1</v>
      </c>
      <c r="G103" s="62" t="s">
        <v>80</v>
      </c>
      <c r="H103" s="91" t="s">
        <v>0</v>
      </c>
      <c r="I103" s="60">
        <v>24</v>
      </c>
      <c r="J103" s="91" t="s">
        <v>44</v>
      </c>
      <c r="K103" s="43">
        <f>VLOOKUP($B103,'Total Price List'!$B$5:$L$535,11,FALSE)</f>
        <v>17.5</v>
      </c>
      <c r="M103" s="16"/>
    </row>
    <row r="104" spans="2:13" ht="12" customHeight="1" x14ac:dyDescent="0.2">
      <c r="B104" s="177" t="str">
        <f t="shared" si="7"/>
        <v>20389-(from 5)-36</v>
      </c>
      <c r="C104" s="58" t="s">
        <v>9</v>
      </c>
      <c r="D104" s="91" t="s">
        <v>18</v>
      </c>
      <c r="E104" s="34">
        <v>20389</v>
      </c>
      <c r="F104" s="91" t="s">
        <v>1</v>
      </c>
      <c r="G104" s="62" t="s">
        <v>80</v>
      </c>
      <c r="H104" s="91" t="s">
        <v>0</v>
      </c>
      <c r="I104" s="60">
        <v>36</v>
      </c>
      <c r="J104" s="91" t="s">
        <v>44</v>
      </c>
      <c r="K104" s="43">
        <f>VLOOKUP($B104,'Total Price List'!$B$5:$L$535,11,FALSE)</f>
        <v>25</v>
      </c>
      <c r="M104" s="16"/>
    </row>
    <row r="105" spans="2:13" ht="12" customHeight="1" x14ac:dyDescent="0.2">
      <c r="B105" s="177" t="str">
        <f t="shared" si="7"/>
        <v>20469-(from 5)-12</v>
      </c>
      <c r="C105" s="58" t="s">
        <v>7</v>
      </c>
      <c r="D105" s="91" t="s">
        <v>18</v>
      </c>
      <c r="E105" s="34">
        <v>20469</v>
      </c>
      <c r="F105" s="91" t="s">
        <v>1</v>
      </c>
      <c r="G105" s="62" t="s">
        <v>80</v>
      </c>
      <c r="H105" s="91" t="s">
        <v>0</v>
      </c>
      <c r="I105" s="60">
        <v>12</v>
      </c>
      <c r="J105" s="91" t="s">
        <v>44</v>
      </c>
      <c r="K105" s="43">
        <f>VLOOKUP($B105,'Total Price List'!$B$5:$L$535,11,FALSE)</f>
        <v>10</v>
      </c>
      <c r="M105" s="16"/>
    </row>
    <row r="106" spans="2:13" ht="12" customHeight="1" x14ac:dyDescent="0.2">
      <c r="B106" s="177" t="str">
        <f t="shared" si="7"/>
        <v>20479-(from 5)-24</v>
      </c>
      <c r="C106" s="58" t="s">
        <v>7</v>
      </c>
      <c r="D106" s="91" t="s">
        <v>18</v>
      </c>
      <c r="E106" s="34">
        <v>20479</v>
      </c>
      <c r="F106" s="91" t="s">
        <v>1</v>
      </c>
      <c r="G106" s="62" t="s">
        <v>80</v>
      </c>
      <c r="H106" s="91" t="s">
        <v>0</v>
      </c>
      <c r="I106" s="60">
        <v>24</v>
      </c>
      <c r="J106" s="91" t="s">
        <v>44</v>
      </c>
      <c r="K106" s="43">
        <f>VLOOKUP($B106,'Total Price List'!$B$5:$L$535,11,FALSE)</f>
        <v>17.5</v>
      </c>
      <c r="M106" s="16"/>
    </row>
    <row r="107" spans="2:13" ht="12" customHeight="1" x14ac:dyDescent="0.2">
      <c r="B107" s="177" t="str">
        <f t="shared" si="7"/>
        <v>20489-(from 5)-36</v>
      </c>
      <c r="C107" s="58" t="s">
        <v>7</v>
      </c>
      <c r="D107" s="91" t="s">
        <v>18</v>
      </c>
      <c r="E107" s="34">
        <v>20489</v>
      </c>
      <c r="F107" s="91" t="s">
        <v>1</v>
      </c>
      <c r="G107" s="62" t="s">
        <v>80</v>
      </c>
      <c r="H107" s="91" t="s">
        <v>0</v>
      </c>
      <c r="I107" s="60">
        <v>36</v>
      </c>
      <c r="J107" s="91" t="s">
        <v>44</v>
      </c>
      <c r="K107" s="43">
        <f>VLOOKUP($B107,'Total Price List'!$B$5:$L$535,11,FALSE)</f>
        <v>25</v>
      </c>
      <c r="M107" s="16"/>
    </row>
    <row r="108" spans="2:13" ht="12" customHeight="1" x14ac:dyDescent="0.2">
      <c r="B108" s="177" t="str">
        <f t="shared" si="7"/>
        <v>20569-(from 5)-12</v>
      </c>
      <c r="C108" s="58" t="s">
        <v>10</v>
      </c>
      <c r="D108" s="91" t="s">
        <v>18</v>
      </c>
      <c r="E108" s="34">
        <v>20569</v>
      </c>
      <c r="F108" s="91" t="s">
        <v>1</v>
      </c>
      <c r="G108" s="62" t="s">
        <v>80</v>
      </c>
      <c r="H108" s="91" t="s">
        <v>0</v>
      </c>
      <c r="I108" s="60">
        <v>12</v>
      </c>
      <c r="J108" s="91" t="s">
        <v>44</v>
      </c>
      <c r="K108" s="43">
        <f>VLOOKUP($B108,'Total Price List'!$B$5:$L$535,11,FALSE)</f>
        <v>12</v>
      </c>
      <c r="M108" s="16"/>
    </row>
    <row r="109" spans="2:13" ht="12" customHeight="1" x14ac:dyDescent="0.2">
      <c r="B109" s="177" t="str">
        <f t="shared" si="7"/>
        <v>20579-(from 5)-24</v>
      </c>
      <c r="C109" s="58" t="s">
        <v>10</v>
      </c>
      <c r="D109" s="91" t="s">
        <v>18</v>
      </c>
      <c r="E109" s="34">
        <v>20579</v>
      </c>
      <c r="F109" s="91" t="s">
        <v>1</v>
      </c>
      <c r="G109" s="62" t="s">
        <v>80</v>
      </c>
      <c r="H109" s="91" t="s">
        <v>0</v>
      </c>
      <c r="I109" s="60">
        <v>24</v>
      </c>
      <c r="J109" s="91" t="s">
        <v>44</v>
      </c>
      <c r="K109" s="43">
        <f>VLOOKUP($B109,'Total Price List'!$B$5:$L$535,11,FALSE)</f>
        <v>21</v>
      </c>
      <c r="M109" s="16"/>
    </row>
    <row r="110" spans="2:13" ht="12" customHeight="1" x14ac:dyDescent="0.2">
      <c r="B110" s="177" t="str">
        <f t="shared" si="7"/>
        <v>20589-(from 5)-36</v>
      </c>
      <c r="C110" s="58" t="s">
        <v>10</v>
      </c>
      <c r="D110" s="91" t="s">
        <v>18</v>
      </c>
      <c r="E110" s="34">
        <v>20589</v>
      </c>
      <c r="F110" s="91" t="s">
        <v>1</v>
      </c>
      <c r="G110" s="62" t="s">
        <v>80</v>
      </c>
      <c r="H110" s="91" t="s">
        <v>0</v>
      </c>
      <c r="I110" s="60">
        <v>36</v>
      </c>
      <c r="J110" s="91" t="s">
        <v>44</v>
      </c>
      <c r="K110" s="43">
        <f>VLOOKUP($B110,'Total Price List'!$B$5:$L$535,11,FALSE)</f>
        <v>30</v>
      </c>
      <c r="M110" s="16"/>
    </row>
    <row r="111" spans="2:13" ht="12" customHeight="1" x14ac:dyDescent="0.2">
      <c r="B111" s="177" t="str">
        <f t="shared" si="7"/>
        <v>20969-(from 5)-12</v>
      </c>
      <c r="C111" s="58" t="s">
        <v>8</v>
      </c>
      <c r="D111" s="91" t="s">
        <v>18</v>
      </c>
      <c r="E111" s="34">
        <v>20969</v>
      </c>
      <c r="F111" s="91" t="s">
        <v>1</v>
      </c>
      <c r="G111" s="62" t="s">
        <v>80</v>
      </c>
      <c r="H111" s="91" t="s">
        <v>0</v>
      </c>
      <c r="I111" s="60">
        <v>12</v>
      </c>
      <c r="J111" s="91" t="s">
        <v>44</v>
      </c>
      <c r="K111" s="43">
        <f>VLOOKUP($B111,'Total Price List'!$B$5:$L$535,11,FALSE)</f>
        <v>12</v>
      </c>
      <c r="M111" s="16"/>
    </row>
    <row r="112" spans="2:13" ht="12" customHeight="1" x14ac:dyDescent="0.2">
      <c r="B112" s="177" t="str">
        <f t="shared" si="7"/>
        <v>20979-(from 5)-24</v>
      </c>
      <c r="C112" s="58" t="s">
        <v>8</v>
      </c>
      <c r="D112" s="91" t="s">
        <v>18</v>
      </c>
      <c r="E112" s="34">
        <v>20979</v>
      </c>
      <c r="F112" s="91" t="s">
        <v>1</v>
      </c>
      <c r="G112" s="62" t="s">
        <v>80</v>
      </c>
      <c r="H112" s="91" t="s">
        <v>0</v>
      </c>
      <c r="I112" s="60">
        <v>24</v>
      </c>
      <c r="J112" s="91" t="s">
        <v>44</v>
      </c>
      <c r="K112" s="43">
        <f>VLOOKUP($B112,'Total Price List'!$B$5:$L$535,11,FALSE)</f>
        <v>21</v>
      </c>
      <c r="M112" s="16"/>
    </row>
    <row r="113" spans="2:13" ht="12" customHeight="1" x14ac:dyDescent="0.2">
      <c r="B113" s="177" t="str">
        <f t="shared" si="7"/>
        <v>20989-(from 5)-36</v>
      </c>
      <c r="C113" s="58" t="s">
        <v>8</v>
      </c>
      <c r="D113" s="91" t="s">
        <v>18</v>
      </c>
      <c r="E113" s="34">
        <v>20989</v>
      </c>
      <c r="F113" s="91" t="s">
        <v>1</v>
      </c>
      <c r="G113" s="62" t="s">
        <v>80</v>
      </c>
      <c r="H113" s="91" t="s">
        <v>0</v>
      </c>
      <c r="I113" s="60">
        <v>36</v>
      </c>
      <c r="J113" s="91" t="s">
        <v>44</v>
      </c>
      <c r="K113" s="43">
        <f>VLOOKUP($B113,'Total Price List'!$B$5:$L$535,11,FALSE)</f>
        <v>30</v>
      </c>
      <c r="M113" s="16"/>
    </row>
    <row r="114" spans="2:13" ht="12" customHeight="1" x14ac:dyDescent="0.2">
      <c r="B114" s="177" t="str">
        <f t="shared" si="7"/>
        <v>21069-(from 5)-12</v>
      </c>
      <c r="C114" s="58" t="s">
        <v>11</v>
      </c>
      <c r="D114" s="91" t="s">
        <v>18</v>
      </c>
      <c r="E114" s="34">
        <v>21069</v>
      </c>
      <c r="F114" s="91" t="s">
        <v>1</v>
      </c>
      <c r="G114" s="62" t="s">
        <v>80</v>
      </c>
      <c r="H114" s="91" t="s">
        <v>0</v>
      </c>
      <c r="I114" s="60">
        <v>12</v>
      </c>
      <c r="J114" s="91" t="s">
        <v>44</v>
      </c>
      <c r="K114" s="43">
        <f>VLOOKUP($B114,'Total Price List'!$B$5:$L$535,11,FALSE)</f>
        <v>13</v>
      </c>
      <c r="M114" s="16"/>
    </row>
    <row r="115" spans="2:13" ht="12" customHeight="1" x14ac:dyDescent="0.2">
      <c r="B115" s="177" t="str">
        <f t="shared" si="7"/>
        <v>21079-(from 5)-24</v>
      </c>
      <c r="C115" s="58" t="s">
        <v>11</v>
      </c>
      <c r="D115" s="91" t="s">
        <v>18</v>
      </c>
      <c r="E115" s="34">
        <v>21079</v>
      </c>
      <c r="F115" s="91" t="s">
        <v>1</v>
      </c>
      <c r="G115" s="62" t="s">
        <v>80</v>
      </c>
      <c r="H115" s="91" t="s">
        <v>0</v>
      </c>
      <c r="I115" s="60">
        <v>24</v>
      </c>
      <c r="J115" s="91" t="s">
        <v>44</v>
      </c>
      <c r="K115" s="43">
        <f>VLOOKUP($B115,'Total Price List'!$B$5:$L$535,11,FALSE)</f>
        <v>22</v>
      </c>
      <c r="M115" s="16"/>
    </row>
    <row r="116" spans="2:13" ht="12" customHeight="1" x14ac:dyDescent="0.2">
      <c r="B116" s="177" t="str">
        <f t="shared" si="7"/>
        <v>21089-(from 5)-36</v>
      </c>
      <c r="C116" s="58" t="s">
        <v>11</v>
      </c>
      <c r="D116" s="91" t="s">
        <v>18</v>
      </c>
      <c r="E116" s="34">
        <v>21089</v>
      </c>
      <c r="F116" s="91" t="s">
        <v>1</v>
      </c>
      <c r="G116" s="62" t="s">
        <v>80</v>
      </c>
      <c r="H116" s="91" t="s">
        <v>0</v>
      </c>
      <c r="I116" s="60">
        <v>36</v>
      </c>
      <c r="J116" s="91" t="s">
        <v>44</v>
      </c>
      <c r="K116" s="43">
        <f>VLOOKUP($B116,'Total Price List'!$B$5:$L$535,11,FALSE)</f>
        <v>33</v>
      </c>
      <c r="M116" s="16"/>
    </row>
    <row r="117" spans="2:13" ht="12" customHeight="1" x14ac:dyDescent="0.2">
      <c r="B117" s="177" t="str">
        <f t="shared" si="7"/>
        <v>20069-(from 5)-12</v>
      </c>
      <c r="C117" s="77" t="s">
        <v>5</v>
      </c>
      <c r="D117" s="91" t="s">
        <v>18</v>
      </c>
      <c r="E117" s="78">
        <v>20069</v>
      </c>
      <c r="F117" s="91" t="s">
        <v>1</v>
      </c>
      <c r="G117" s="62" t="s">
        <v>80</v>
      </c>
      <c r="H117" s="91" t="s">
        <v>0</v>
      </c>
      <c r="I117" s="60">
        <v>12</v>
      </c>
      <c r="J117" s="91" t="s">
        <v>45</v>
      </c>
      <c r="K117" s="43">
        <f>VLOOKUP($B117,'Total Price List'!$B$5:$L$535,11,FALSE)</f>
        <v>5</v>
      </c>
      <c r="M117" s="16"/>
    </row>
    <row r="118" spans="2:13" ht="12" customHeight="1" x14ac:dyDescent="0.2">
      <c r="B118" s="177" t="str">
        <f t="shared" si="7"/>
        <v>20079-(from 5)-24</v>
      </c>
      <c r="C118" s="77" t="s">
        <v>5</v>
      </c>
      <c r="D118" s="91" t="s">
        <v>18</v>
      </c>
      <c r="E118" s="78">
        <v>20079</v>
      </c>
      <c r="F118" s="91" t="s">
        <v>1</v>
      </c>
      <c r="G118" s="62" t="s">
        <v>80</v>
      </c>
      <c r="H118" s="91" t="s">
        <v>0</v>
      </c>
      <c r="I118" s="60">
        <v>24</v>
      </c>
      <c r="J118" s="91" t="s">
        <v>45</v>
      </c>
      <c r="K118" s="43">
        <f>VLOOKUP($B118,'Total Price List'!$B$5:$L$535,11,FALSE)</f>
        <v>8.75</v>
      </c>
      <c r="M118" s="16"/>
    </row>
    <row r="119" spans="2:13" ht="12" customHeight="1" x14ac:dyDescent="0.2">
      <c r="B119" s="177" t="str">
        <f t="shared" si="7"/>
        <v>20089-(from 5)-36</v>
      </c>
      <c r="C119" s="77" t="s">
        <v>5</v>
      </c>
      <c r="D119" s="91" t="s">
        <v>18</v>
      </c>
      <c r="E119" s="78">
        <v>20089</v>
      </c>
      <c r="F119" s="91" t="s">
        <v>1</v>
      </c>
      <c r="G119" s="62" t="s">
        <v>80</v>
      </c>
      <c r="H119" s="91" t="s">
        <v>0</v>
      </c>
      <c r="I119" s="60">
        <v>36</v>
      </c>
      <c r="J119" s="91" t="s">
        <v>45</v>
      </c>
      <c r="K119" s="43">
        <f>VLOOKUP($B119,'Total Price List'!$B$5:$L$535,11,FALSE)</f>
        <v>12.5</v>
      </c>
      <c r="M119" s="16"/>
    </row>
    <row r="120" spans="2:13" ht="12" customHeight="1" x14ac:dyDescent="0.2">
      <c r="B120" s="177" t="str">
        <f t="shared" si="7"/>
        <v>20169-(from 5)-12</v>
      </c>
      <c r="C120" s="77" t="s">
        <v>3</v>
      </c>
      <c r="D120" s="91" t="s">
        <v>18</v>
      </c>
      <c r="E120" s="78">
        <v>20169</v>
      </c>
      <c r="F120" s="91" t="s">
        <v>1</v>
      </c>
      <c r="G120" s="62" t="s">
        <v>80</v>
      </c>
      <c r="H120" s="91" t="s">
        <v>0</v>
      </c>
      <c r="I120" s="60">
        <v>12</v>
      </c>
      <c r="J120" s="91" t="s">
        <v>45</v>
      </c>
      <c r="K120" s="43">
        <f>VLOOKUP($B120,'Total Price List'!$B$5:$L$535,11,FALSE)</f>
        <v>5</v>
      </c>
      <c r="M120" s="16"/>
    </row>
    <row r="121" spans="2:13" ht="12" customHeight="1" x14ac:dyDescent="0.2">
      <c r="B121" s="177" t="str">
        <f t="shared" si="7"/>
        <v>20179-(from 5)-24</v>
      </c>
      <c r="C121" s="77" t="s">
        <v>3</v>
      </c>
      <c r="D121" s="91" t="s">
        <v>18</v>
      </c>
      <c r="E121" s="78">
        <v>20179</v>
      </c>
      <c r="F121" s="91" t="s">
        <v>1</v>
      </c>
      <c r="G121" s="62" t="s">
        <v>80</v>
      </c>
      <c r="H121" s="91" t="s">
        <v>0</v>
      </c>
      <c r="I121" s="60">
        <v>24</v>
      </c>
      <c r="J121" s="91" t="s">
        <v>45</v>
      </c>
      <c r="K121" s="43">
        <f>VLOOKUP($B121,'Total Price List'!$B$5:$L$535,11,FALSE)</f>
        <v>8.75</v>
      </c>
      <c r="M121" s="16"/>
    </row>
    <row r="122" spans="2:13" ht="12" customHeight="1" x14ac:dyDescent="0.2">
      <c r="B122" s="177" t="str">
        <f t="shared" si="7"/>
        <v>20189-(from 5)-36</v>
      </c>
      <c r="C122" s="77" t="s">
        <v>3</v>
      </c>
      <c r="D122" s="91" t="s">
        <v>18</v>
      </c>
      <c r="E122" s="78">
        <v>20189</v>
      </c>
      <c r="F122" s="91" t="s">
        <v>1</v>
      </c>
      <c r="G122" s="62" t="s">
        <v>80</v>
      </c>
      <c r="H122" s="91" t="s">
        <v>0</v>
      </c>
      <c r="I122" s="60">
        <v>36</v>
      </c>
      <c r="J122" s="91" t="s">
        <v>45</v>
      </c>
      <c r="K122" s="43">
        <f>VLOOKUP($B122,'Total Price List'!$B$5:$L$535,11,FALSE)</f>
        <v>12.5</v>
      </c>
      <c r="M122" s="16"/>
    </row>
    <row r="123" spans="2:13" ht="12" customHeight="1" x14ac:dyDescent="0.2">
      <c r="B123" s="177" t="str">
        <f t="shared" si="7"/>
        <v>21769-(from 5)-12</v>
      </c>
      <c r="C123" s="77" t="s">
        <v>4</v>
      </c>
      <c r="D123" s="91" t="s">
        <v>18</v>
      </c>
      <c r="E123" s="78">
        <v>21769</v>
      </c>
      <c r="F123" s="91" t="s">
        <v>1</v>
      </c>
      <c r="G123" s="62" t="s">
        <v>80</v>
      </c>
      <c r="H123" s="91" t="s">
        <v>0</v>
      </c>
      <c r="I123" s="60">
        <v>12</v>
      </c>
      <c r="J123" s="91" t="s">
        <v>45</v>
      </c>
      <c r="K123" s="43">
        <f>VLOOKUP($B123,'Total Price List'!$B$5:$L$535,11,FALSE)</f>
        <v>5</v>
      </c>
      <c r="M123" s="16"/>
    </row>
    <row r="124" spans="2:13" ht="12" customHeight="1" x14ac:dyDescent="0.2">
      <c r="B124" s="177" t="str">
        <f t="shared" si="7"/>
        <v>21779-(from 5)-24</v>
      </c>
      <c r="C124" s="77" t="s">
        <v>4</v>
      </c>
      <c r="D124" s="91" t="s">
        <v>18</v>
      </c>
      <c r="E124" s="78">
        <v>21779</v>
      </c>
      <c r="F124" s="91" t="s">
        <v>1</v>
      </c>
      <c r="G124" s="62" t="s">
        <v>80</v>
      </c>
      <c r="H124" s="91" t="s">
        <v>0</v>
      </c>
      <c r="I124" s="60">
        <v>24</v>
      </c>
      <c r="J124" s="91" t="s">
        <v>45</v>
      </c>
      <c r="K124" s="43">
        <f>VLOOKUP($B124,'Total Price List'!$B$5:$L$535,11,FALSE)</f>
        <v>8.75</v>
      </c>
      <c r="M124" s="16"/>
    </row>
    <row r="125" spans="2:13" ht="12" customHeight="1" thickBot="1" x14ac:dyDescent="0.25">
      <c r="B125" s="178" t="str">
        <f t="shared" si="7"/>
        <v>21789-(from 5)-36</v>
      </c>
      <c r="C125" s="197" t="s">
        <v>4</v>
      </c>
      <c r="D125" s="94" t="s">
        <v>18</v>
      </c>
      <c r="E125" s="92">
        <v>21789</v>
      </c>
      <c r="F125" s="94" t="s">
        <v>1</v>
      </c>
      <c r="G125" s="65" t="s">
        <v>80</v>
      </c>
      <c r="H125" s="94" t="s">
        <v>0</v>
      </c>
      <c r="I125" s="66">
        <v>36</v>
      </c>
      <c r="J125" s="94" t="s">
        <v>45</v>
      </c>
      <c r="K125" s="44">
        <f>VLOOKUP($B125,'Total Price List'!$B$5:$L$535,11,FALSE)</f>
        <v>12.5</v>
      </c>
      <c r="M125" s="16"/>
    </row>
    <row r="126" spans="2:13" ht="12" customHeight="1" x14ac:dyDescent="0.2">
      <c r="B126" s="153"/>
      <c r="C126" s="154"/>
      <c r="D126" s="155"/>
      <c r="E126" s="154"/>
      <c r="F126" s="155"/>
      <c r="G126" s="156"/>
      <c r="H126" s="155"/>
      <c r="I126" s="159"/>
      <c r="J126" s="155"/>
      <c r="K126" s="158"/>
      <c r="M126" s="16"/>
    </row>
    <row r="127" spans="2:13" ht="12" customHeight="1" thickBot="1" x14ac:dyDescent="0.25">
      <c r="B127" s="153"/>
      <c r="C127" s="154"/>
      <c r="D127" s="155"/>
      <c r="E127" s="154"/>
      <c r="F127" s="155"/>
      <c r="G127" s="156"/>
      <c r="H127" s="155"/>
      <c r="I127" s="159"/>
      <c r="J127" s="155"/>
      <c r="K127" s="158"/>
      <c r="M127" s="16"/>
    </row>
    <row r="128" spans="2:13" ht="12" customHeight="1" x14ac:dyDescent="0.2">
      <c r="C128" s="101" t="s">
        <v>96</v>
      </c>
      <c r="D128" s="102"/>
      <c r="E128" s="102"/>
      <c r="F128" s="102"/>
      <c r="G128" s="102"/>
      <c r="H128" s="102"/>
      <c r="I128" s="102"/>
      <c r="J128" s="102"/>
      <c r="K128" s="126"/>
      <c r="L128" s="208"/>
      <c r="M128" s="208"/>
    </row>
    <row r="129" spans="2:14" ht="12" customHeight="1" x14ac:dyDescent="0.2">
      <c r="C129" s="104" t="s">
        <v>64</v>
      </c>
      <c r="D129" s="105"/>
      <c r="E129" s="105"/>
      <c r="F129" s="105"/>
      <c r="G129" s="105"/>
      <c r="H129" s="105"/>
      <c r="I129" s="105"/>
      <c r="J129" s="105"/>
      <c r="K129" s="127"/>
      <c r="L129" s="205"/>
      <c r="M129" s="205"/>
    </row>
    <row r="130" spans="2:14" ht="12" customHeight="1" thickBot="1" x14ac:dyDescent="0.25">
      <c r="C130" s="107" t="s">
        <v>101</v>
      </c>
      <c r="D130" s="108"/>
      <c r="E130" s="108"/>
      <c r="F130" s="108"/>
      <c r="G130" s="108"/>
      <c r="H130" s="108"/>
      <c r="I130" s="108"/>
      <c r="J130" s="109"/>
      <c r="K130" s="128"/>
      <c r="L130" s="205"/>
      <c r="M130" s="205"/>
    </row>
    <row r="131" spans="2:14" ht="12" customHeight="1" thickBot="1" x14ac:dyDescent="0.25">
      <c r="C131" s="205"/>
      <c r="D131" s="205"/>
      <c r="E131" s="205"/>
      <c r="F131" s="205"/>
      <c r="G131" s="205"/>
      <c r="H131" s="205"/>
      <c r="I131" s="205"/>
      <c r="J131" s="206"/>
      <c r="K131" s="205"/>
      <c r="L131" s="205"/>
      <c r="M131" s="205"/>
      <c r="N131" s="32"/>
    </row>
    <row r="132" spans="2:14" ht="12" customHeight="1" x14ac:dyDescent="0.2">
      <c r="C132" s="111" t="s">
        <v>65</v>
      </c>
      <c r="D132" s="112"/>
      <c r="E132" s="112"/>
      <c r="F132" s="112"/>
      <c r="G132" s="112"/>
      <c r="H132" s="112"/>
      <c r="I132" s="112"/>
      <c r="J132" s="113"/>
      <c r="K132" s="210"/>
      <c r="L132" s="201"/>
      <c r="M132" s="209"/>
    </row>
    <row r="133" spans="2:14" ht="12" customHeight="1" x14ac:dyDescent="0.2">
      <c r="C133" s="115" t="s">
        <v>97</v>
      </c>
      <c r="D133" s="116"/>
      <c r="E133" s="116"/>
      <c r="F133" s="116"/>
      <c r="G133" s="116"/>
      <c r="H133" s="116"/>
      <c r="I133" s="116"/>
      <c r="J133" s="117"/>
      <c r="K133" s="211"/>
      <c r="L133" s="201"/>
      <c r="M133" s="209"/>
    </row>
    <row r="134" spans="2:14" ht="12" customHeight="1" x14ac:dyDescent="0.2">
      <c r="C134" s="115" t="s">
        <v>66</v>
      </c>
      <c r="D134" s="116"/>
      <c r="E134" s="116"/>
      <c r="F134" s="116"/>
      <c r="G134" s="116"/>
      <c r="H134" s="116"/>
      <c r="I134" s="116"/>
      <c r="J134" s="117"/>
      <c r="K134" s="211"/>
      <c r="L134" s="201"/>
      <c r="M134" s="209"/>
    </row>
    <row r="135" spans="2:14" ht="12" customHeight="1" x14ac:dyDescent="0.2">
      <c r="C135" s="115" t="s">
        <v>67</v>
      </c>
      <c r="D135" s="116"/>
      <c r="E135" s="116"/>
      <c r="F135" s="116"/>
      <c r="G135" s="116"/>
      <c r="H135" s="116"/>
      <c r="I135" s="116"/>
      <c r="J135" s="117"/>
      <c r="K135" s="211"/>
      <c r="L135" s="201"/>
      <c r="M135" s="209"/>
    </row>
    <row r="136" spans="2:14" s="22" customFormat="1" ht="12" customHeight="1" x14ac:dyDescent="0.2">
      <c r="C136" s="115" t="s">
        <v>68</v>
      </c>
      <c r="D136" s="116"/>
      <c r="E136" s="116"/>
      <c r="F136" s="116"/>
      <c r="G136" s="116"/>
      <c r="H136" s="116"/>
      <c r="I136" s="116"/>
      <c r="J136" s="117"/>
      <c r="K136" s="211"/>
      <c r="L136" s="201"/>
      <c r="M136" s="209"/>
    </row>
    <row r="137" spans="2:14" s="22" customFormat="1" ht="12" customHeight="1" thickBot="1" x14ac:dyDescent="0.25">
      <c r="C137" s="119" t="s">
        <v>69</v>
      </c>
      <c r="D137" s="120"/>
      <c r="E137" s="120"/>
      <c r="F137" s="120"/>
      <c r="G137" s="120"/>
      <c r="H137" s="120"/>
      <c r="I137" s="120"/>
      <c r="J137" s="121"/>
      <c r="K137" s="212"/>
      <c r="L137" s="201"/>
      <c r="M137" s="209"/>
    </row>
    <row r="138" spans="2:14" s="22" customFormat="1" ht="12" customHeight="1" x14ac:dyDescent="0.2">
      <c r="B138" s="6"/>
      <c r="C138" s="6"/>
      <c r="D138" s="6"/>
      <c r="E138" s="6"/>
      <c r="F138" s="6"/>
      <c r="G138" s="23"/>
      <c r="H138" s="6"/>
      <c r="I138" s="42"/>
      <c r="J138" s="6"/>
      <c r="K138" s="42"/>
      <c r="L138" s="21"/>
      <c r="M138" s="16"/>
    </row>
    <row r="139" spans="2:14" ht="12" customHeight="1" x14ac:dyDescent="0.2">
      <c r="M139" s="16"/>
    </row>
    <row r="140" spans="2:14" ht="12" customHeight="1" x14ac:dyDescent="0.2">
      <c r="M140" s="16"/>
    </row>
    <row r="141" spans="2:14" ht="12" customHeight="1" x14ac:dyDescent="0.2">
      <c r="M141" s="16"/>
    </row>
    <row r="142" spans="2:14" ht="12" customHeight="1" x14ac:dyDescent="0.2">
      <c r="M142" s="16"/>
    </row>
    <row r="143" spans="2:14" ht="12" customHeight="1" x14ac:dyDescent="0.2">
      <c r="M143" s="16"/>
    </row>
    <row r="144" spans="2:14" ht="12" customHeight="1" x14ac:dyDescent="0.2">
      <c r="M144" s="16"/>
    </row>
    <row r="145" spans="2:13" ht="12" customHeight="1" x14ac:dyDescent="0.2">
      <c r="M145" s="16"/>
    </row>
    <row r="146" spans="2:13" s="22" customFormat="1" ht="12" customHeight="1" x14ac:dyDescent="0.2">
      <c r="B146" s="6"/>
      <c r="C146" s="6"/>
      <c r="D146" s="6"/>
      <c r="E146" s="6"/>
      <c r="F146" s="6"/>
      <c r="G146" s="23"/>
      <c r="H146" s="6"/>
      <c r="I146" s="42"/>
      <c r="J146" s="6"/>
      <c r="K146" s="42"/>
      <c r="L146" s="9"/>
      <c r="M146" s="16"/>
    </row>
    <row r="147" spans="2:13" ht="12" customHeight="1" x14ac:dyDescent="0.2">
      <c r="M147" s="16"/>
    </row>
    <row r="148" spans="2:13" s="22" customFormat="1" ht="12" customHeight="1" x14ac:dyDescent="0.2">
      <c r="B148" s="6"/>
      <c r="C148" s="6"/>
      <c r="D148" s="6"/>
      <c r="E148" s="6"/>
      <c r="F148" s="6"/>
      <c r="G148" s="23"/>
      <c r="H148" s="6"/>
      <c r="I148" s="42"/>
      <c r="J148" s="6"/>
      <c r="K148" s="42"/>
      <c r="L148" s="9"/>
      <c r="M148" s="16"/>
    </row>
    <row r="149" spans="2:13" ht="12" customHeight="1" x14ac:dyDescent="0.2">
      <c r="M149" s="16"/>
    </row>
    <row r="150" spans="2:13" s="22" customFormat="1" ht="12" customHeight="1" x14ac:dyDescent="0.2">
      <c r="B150" s="6"/>
      <c r="C150" s="6"/>
      <c r="D150" s="6"/>
      <c r="E150" s="6"/>
      <c r="F150" s="6"/>
      <c r="G150" s="23"/>
      <c r="H150" s="6"/>
      <c r="I150" s="42"/>
      <c r="J150" s="6"/>
      <c r="K150" s="42"/>
      <c r="L150" s="9"/>
      <c r="M150" s="16"/>
    </row>
    <row r="151" spans="2:13" ht="12" customHeight="1" x14ac:dyDescent="0.2">
      <c r="M151" s="16"/>
    </row>
    <row r="152" spans="2:13" s="22" customFormat="1" ht="12" customHeight="1" x14ac:dyDescent="0.2">
      <c r="B152" s="6"/>
      <c r="C152" s="6"/>
      <c r="D152" s="6"/>
      <c r="E152" s="6"/>
      <c r="F152" s="6"/>
      <c r="G152" s="23"/>
      <c r="H152" s="6"/>
      <c r="I152" s="42"/>
      <c r="J152" s="6"/>
      <c r="K152" s="42"/>
      <c r="L152" s="9"/>
      <c r="M152" s="16"/>
    </row>
    <row r="153" spans="2:13" s="22" customFormat="1" ht="12" customHeight="1" x14ac:dyDescent="0.2">
      <c r="B153" s="6"/>
      <c r="C153" s="6"/>
      <c r="D153" s="6"/>
      <c r="E153" s="6"/>
      <c r="F153" s="6"/>
      <c r="G153" s="23"/>
      <c r="H153" s="6"/>
      <c r="I153" s="42"/>
      <c r="J153" s="6"/>
      <c r="K153" s="42"/>
      <c r="L153" s="9"/>
      <c r="M153" s="16"/>
    </row>
    <row r="154" spans="2:13" s="22" customFormat="1" ht="12" customHeight="1" x14ac:dyDescent="0.2">
      <c r="B154" s="6"/>
      <c r="C154" s="6"/>
      <c r="D154" s="6"/>
      <c r="E154" s="6"/>
      <c r="F154" s="6"/>
      <c r="G154" s="23"/>
      <c r="H154" s="6"/>
      <c r="I154" s="42"/>
      <c r="J154" s="6"/>
      <c r="K154" s="42"/>
      <c r="L154" s="9"/>
      <c r="M154" s="16"/>
    </row>
    <row r="155" spans="2:13" s="22" customFormat="1" ht="12" customHeight="1" x14ac:dyDescent="0.2">
      <c r="B155" s="6"/>
      <c r="C155" s="6"/>
      <c r="D155" s="6"/>
      <c r="E155" s="6"/>
      <c r="F155" s="6"/>
      <c r="G155" s="23"/>
      <c r="H155" s="6"/>
      <c r="I155" s="42"/>
      <c r="J155" s="6"/>
      <c r="K155" s="42"/>
      <c r="L155" s="9"/>
      <c r="M155" s="16"/>
    </row>
    <row r="156" spans="2:13" s="22" customFormat="1" ht="12" customHeight="1" x14ac:dyDescent="0.2">
      <c r="B156" s="6"/>
      <c r="C156" s="6"/>
      <c r="D156" s="6"/>
      <c r="E156" s="6"/>
      <c r="F156" s="6"/>
      <c r="G156" s="23"/>
      <c r="H156" s="6"/>
      <c r="I156" s="42"/>
      <c r="J156" s="6"/>
      <c r="K156" s="42"/>
      <c r="L156" s="9"/>
      <c r="M156" s="16"/>
    </row>
    <row r="157" spans="2:13" s="22" customFormat="1" ht="12" customHeight="1" x14ac:dyDescent="0.2">
      <c r="B157" s="6"/>
      <c r="C157" s="6"/>
      <c r="D157" s="6"/>
      <c r="E157" s="6"/>
      <c r="F157" s="6"/>
      <c r="G157" s="23"/>
      <c r="H157" s="6"/>
      <c r="I157" s="42"/>
      <c r="J157" s="6"/>
      <c r="K157" s="42"/>
      <c r="L157" s="9"/>
      <c r="M157" s="16"/>
    </row>
    <row r="158" spans="2:13" ht="12" customHeight="1" x14ac:dyDescent="0.2">
      <c r="M158" s="16"/>
    </row>
    <row r="159" spans="2:13" ht="12" customHeight="1" x14ac:dyDescent="0.2">
      <c r="M159" s="16"/>
    </row>
    <row r="160" spans="2:13" ht="12" customHeight="1" x14ac:dyDescent="0.2">
      <c r="M160" s="16"/>
    </row>
    <row r="161" spans="2:13" ht="12" customHeight="1" x14ac:dyDescent="0.2">
      <c r="M161" s="16"/>
    </row>
    <row r="162" spans="2:13" ht="12" customHeight="1" x14ac:dyDescent="0.2">
      <c r="M162" s="16"/>
    </row>
    <row r="163" spans="2:13" ht="12" customHeight="1" x14ac:dyDescent="0.2">
      <c r="M163" s="16"/>
    </row>
    <row r="164" spans="2:13" ht="12" customHeight="1" x14ac:dyDescent="0.2">
      <c r="M164" s="16"/>
    </row>
    <row r="165" spans="2:13" ht="12" customHeight="1" x14ac:dyDescent="0.2">
      <c r="M165" s="16"/>
    </row>
    <row r="166" spans="2:13" ht="12" customHeight="1" x14ac:dyDescent="0.2">
      <c r="M166" s="16"/>
    </row>
    <row r="167" spans="2:13" ht="12" customHeight="1" x14ac:dyDescent="0.2">
      <c r="M167" s="16"/>
    </row>
    <row r="168" spans="2:13" ht="12" customHeight="1" x14ac:dyDescent="0.2">
      <c r="M168" s="16"/>
    </row>
    <row r="169" spans="2:13" ht="12" customHeight="1" x14ac:dyDescent="0.2">
      <c r="M169" s="16"/>
    </row>
    <row r="170" spans="2:13" ht="12" customHeight="1" x14ac:dyDescent="0.2">
      <c r="M170" s="16"/>
    </row>
    <row r="171" spans="2:13" ht="12" customHeight="1" x14ac:dyDescent="0.2">
      <c r="M171" s="16"/>
    </row>
    <row r="172" spans="2:13" ht="12" customHeight="1" x14ac:dyDescent="0.2">
      <c r="M172" s="16"/>
    </row>
    <row r="173" spans="2:13" ht="12" customHeight="1" x14ac:dyDescent="0.2">
      <c r="M173" s="16"/>
    </row>
    <row r="174" spans="2:13" ht="12" customHeight="1" x14ac:dyDescent="0.2">
      <c r="M174" s="16"/>
    </row>
    <row r="175" spans="2:13" ht="12" customHeight="1" x14ac:dyDescent="0.2">
      <c r="M175" s="16"/>
    </row>
    <row r="176" spans="2:13" s="22" customFormat="1" ht="12" customHeight="1" x14ac:dyDescent="0.2">
      <c r="B176" s="6"/>
      <c r="C176" s="6"/>
      <c r="D176" s="6"/>
      <c r="E176" s="6"/>
      <c r="F176" s="6"/>
      <c r="G176" s="23"/>
      <c r="H176" s="6"/>
      <c r="I176" s="42"/>
      <c r="J176" s="6"/>
      <c r="K176" s="42"/>
      <c r="L176" s="9"/>
      <c r="M176" s="16"/>
    </row>
    <row r="177" spans="2:13" ht="12" customHeight="1" x14ac:dyDescent="0.2">
      <c r="M177" s="16"/>
    </row>
    <row r="178" spans="2:13" ht="12" customHeight="1" x14ac:dyDescent="0.2">
      <c r="M178" s="16"/>
    </row>
    <row r="179" spans="2:13" ht="12" customHeight="1" x14ac:dyDescent="0.2">
      <c r="M179" s="16"/>
    </row>
    <row r="180" spans="2:13" s="22" customFormat="1" ht="12" customHeight="1" x14ac:dyDescent="0.2">
      <c r="B180" s="6"/>
      <c r="C180" s="6"/>
      <c r="D180" s="6"/>
      <c r="E180" s="6"/>
      <c r="F180" s="6"/>
      <c r="G180" s="23"/>
      <c r="H180" s="6"/>
      <c r="I180" s="42"/>
      <c r="J180" s="6"/>
      <c r="K180" s="42"/>
      <c r="L180" s="9"/>
      <c r="M180" s="16"/>
    </row>
    <row r="181" spans="2:13" ht="12" customHeight="1" x14ac:dyDescent="0.2">
      <c r="M181" s="16"/>
    </row>
    <row r="182" spans="2:13" ht="12" customHeight="1" x14ac:dyDescent="0.2">
      <c r="M182" s="16"/>
    </row>
    <row r="183" spans="2:13" s="22" customFormat="1" ht="12" customHeight="1" x14ac:dyDescent="0.2">
      <c r="B183" s="6"/>
      <c r="C183" s="6"/>
      <c r="D183" s="6"/>
      <c r="E183" s="6"/>
      <c r="F183" s="6"/>
      <c r="G183" s="23"/>
      <c r="H183" s="6"/>
      <c r="I183" s="42"/>
      <c r="J183" s="6"/>
      <c r="K183" s="42"/>
      <c r="L183" s="9"/>
      <c r="M183" s="16"/>
    </row>
    <row r="184" spans="2:13" s="14" customFormat="1" ht="12" customHeight="1" x14ac:dyDescent="0.2">
      <c r="B184" s="6"/>
      <c r="C184" s="6"/>
      <c r="D184" s="6"/>
      <c r="E184" s="6"/>
      <c r="F184" s="6"/>
      <c r="G184" s="23"/>
      <c r="H184" s="6"/>
      <c r="I184" s="42"/>
      <c r="J184" s="6"/>
      <c r="K184" s="42"/>
      <c r="L184" s="9"/>
      <c r="M184" s="16"/>
    </row>
    <row r="185" spans="2:13" s="14" customFormat="1" ht="12" customHeight="1" x14ac:dyDescent="0.2">
      <c r="B185" s="6"/>
      <c r="C185" s="6"/>
      <c r="D185" s="6"/>
      <c r="E185" s="6"/>
      <c r="F185" s="6"/>
      <c r="G185" s="23"/>
      <c r="H185" s="6"/>
      <c r="I185" s="42"/>
      <c r="J185" s="6"/>
      <c r="K185" s="42"/>
      <c r="L185" s="9"/>
      <c r="M185" s="16"/>
    </row>
    <row r="186" spans="2:13" s="14" customFormat="1" ht="12" customHeight="1" x14ac:dyDescent="0.2">
      <c r="B186" s="6"/>
      <c r="C186" s="6"/>
      <c r="D186" s="6"/>
      <c r="E186" s="6"/>
      <c r="F186" s="6"/>
      <c r="G186" s="23"/>
      <c r="H186" s="6"/>
      <c r="I186" s="42"/>
      <c r="J186" s="6"/>
      <c r="K186" s="42"/>
      <c r="L186" s="9"/>
      <c r="M186" s="16"/>
    </row>
    <row r="187" spans="2:13" s="14" customFormat="1" ht="12" customHeight="1" x14ac:dyDescent="0.2">
      <c r="B187" s="6"/>
      <c r="C187" s="6"/>
      <c r="D187" s="6"/>
      <c r="E187" s="6"/>
      <c r="F187" s="6"/>
      <c r="G187" s="23"/>
      <c r="H187" s="6"/>
      <c r="I187" s="42"/>
      <c r="J187" s="6"/>
      <c r="K187" s="42"/>
      <c r="L187" s="9"/>
      <c r="M187" s="16"/>
    </row>
    <row r="188" spans="2:13" s="14" customFormat="1" ht="12" customHeight="1" x14ac:dyDescent="0.2">
      <c r="B188" s="6"/>
      <c r="C188" s="6"/>
      <c r="D188" s="6"/>
      <c r="E188" s="6"/>
      <c r="F188" s="6"/>
      <c r="G188" s="23"/>
      <c r="H188" s="6"/>
      <c r="I188" s="42"/>
      <c r="J188" s="6"/>
      <c r="K188" s="42"/>
      <c r="L188" s="9"/>
      <c r="M188" s="16"/>
    </row>
    <row r="189" spans="2:13" s="14" customFormat="1" ht="12" customHeight="1" x14ac:dyDescent="0.2">
      <c r="B189" s="6"/>
      <c r="C189" s="6"/>
      <c r="D189" s="6"/>
      <c r="E189" s="6"/>
      <c r="F189" s="6"/>
      <c r="G189" s="23"/>
      <c r="H189" s="6"/>
      <c r="I189" s="42"/>
      <c r="J189" s="6"/>
      <c r="K189" s="42"/>
      <c r="L189" s="9"/>
      <c r="M189" s="16"/>
    </row>
    <row r="190" spans="2:13" s="14" customFormat="1" ht="12" customHeight="1" x14ac:dyDescent="0.2">
      <c r="B190" s="6"/>
      <c r="C190" s="6"/>
      <c r="D190" s="6"/>
      <c r="E190" s="6"/>
      <c r="F190" s="6"/>
      <c r="G190" s="23"/>
      <c r="H190" s="6"/>
      <c r="I190" s="42"/>
      <c r="J190" s="6"/>
      <c r="K190" s="42"/>
      <c r="L190" s="9"/>
      <c r="M190" s="16"/>
    </row>
    <row r="191" spans="2:13" s="14" customFormat="1" ht="12" customHeight="1" x14ac:dyDescent="0.2">
      <c r="B191" s="6"/>
      <c r="C191" s="6"/>
      <c r="D191" s="6"/>
      <c r="E191" s="6"/>
      <c r="F191" s="6"/>
      <c r="G191" s="23"/>
      <c r="H191" s="6"/>
      <c r="I191" s="42"/>
      <c r="J191" s="6"/>
      <c r="K191" s="42"/>
      <c r="L191" s="9"/>
      <c r="M191" s="16"/>
    </row>
    <row r="192" spans="2:13" s="14" customFormat="1" ht="12" customHeight="1" x14ac:dyDescent="0.2">
      <c r="B192" s="6"/>
      <c r="C192" s="6"/>
      <c r="D192" s="6"/>
      <c r="E192" s="6"/>
      <c r="F192" s="6"/>
      <c r="G192" s="23"/>
      <c r="H192" s="6"/>
      <c r="I192" s="42"/>
      <c r="J192" s="6"/>
      <c r="K192" s="42"/>
      <c r="L192" s="9"/>
      <c r="M192" s="16"/>
    </row>
    <row r="193" spans="2:13" s="14" customFormat="1" ht="12" customHeight="1" x14ac:dyDescent="0.2">
      <c r="B193" s="6"/>
      <c r="C193" s="6"/>
      <c r="D193" s="6"/>
      <c r="E193" s="6"/>
      <c r="F193" s="6"/>
      <c r="G193" s="23"/>
      <c r="H193" s="6"/>
      <c r="I193" s="42"/>
      <c r="J193" s="6"/>
      <c r="K193" s="42"/>
      <c r="L193" s="9"/>
      <c r="M193" s="16"/>
    </row>
    <row r="194" spans="2:13" s="14" customFormat="1" ht="12" customHeight="1" x14ac:dyDescent="0.2">
      <c r="B194" s="6"/>
      <c r="C194" s="6"/>
      <c r="D194" s="6"/>
      <c r="E194" s="6"/>
      <c r="F194" s="6"/>
      <c r="G194" s="23"/>
      <c r="H194" s="6"/>
      <c r="I194" s="42"/>
      <c r="J194" s="6"/>
      <c r="K194" s="42"/>
      <c r="L194" s="9"/>
      <c r="M194" s="16"/>
    </row>
    <row r="195" spans="2:13" s="14" customFormat="1" ht="12" customHeight="1" x14ac:dyDescent="0.2">
      <c r="B195" s="6"/>
      <c r="C195" s="6"/>
      <c r="D195" s="6"/>
      <c r="E195" s="6"/>
      <c r="F195" s="6"/>
      <c r="G195" s="23"/>
      <c r="H195" s="6"/>
      <c r="I195" s="42"/>
      <c r="J195" s="6"/>
      <c r="K195" s="42"/>
      <c r="L195" s="9"/>
      <c r="M195" s="16"/>
    </row>
    <row r="196" spans="2:13" s="14" customFormat="1" ht="12" customHeight="1" x14ac:dyDescent="0.2">
      <c r="B196" s="6"/>
      <c r="C196" s="6"/>
      <c r="D196" s="6"/>
      <c r="E196" s="6"/>
      <c r="F196" s="6"/>
      <c r="G196" s="23"/>
      <c r="H196" s="6"/>
      <c r="I196" s="42"/>
      <c r="J196" s="6"/>
      <c r="K196" s="42"/>
      <c r="L196" s="9"/>
      <c r="M196" s="16"/>
    </row>
    <row r="197" spans="2:13" s="14" customFormat="1" ht="12" customHeight="1" x14ac:dyDescent="0.2">
      <c r="B197" s="6"/>
      <c r="C197" s="6"/>
      <c r="D197" s="6"/>
      <c r="E197" s="6"/>
      <c r="F197" s="6"/>
      <c r="G197" s="23"/>
      <c r="H197" s="6"/>
      <c r="I197" s="42"/>
      <c r="J197" s="6"/>
      <c r="K197" s="42"/>
      <c r="L197" s="9"/>
      <c r="M197" s="16"/>
    </row>
    <row r="198" spans="2:13" s="14" customFormat="1" ht="12" customHeight="1" x14ac:dyDescent="0.2">
      <c r="B198" s="6"/>
      <c r="C198" s="6"/>
      <c r="D198" s="6"/>
      <c r="E198" s="6"/>
      <c r="F198" s="6"/>
      <c r="G198" s="23"/>
      <c r="H198" s="6"/>
      <c r="I198" s="42"/>
      <c r="J198" s="6"/>
      <c r="K198" s="42"/>
      <c r="L198" s="9"/>
      <c r="M198" s="16"/>
    </row>
    <row r="199" spans="2:13" s="14" customFormat="1" ht="12" customHeight="1" x14ac:dyDescent="0.2">
      <c r="B199" s="6"/>
      <c r="C199" s="6"/>
      <c r="D199" s="6"/>
      <c r="E199" s="6"/>
      <c r="F199" s="6"/>
      <c r="G199" s="23"/>
      <c r="H199" s="6"/>
      <c r="I199" s="42"/>
      <c r="J199" s="6"/>
      <c r="K199" s="42"/>
      <c r="L199" s="9"/>
      <c r="M199" s="16"/>
    </row>
    <row r="200" spans="2:13" s="14" customFormat="1" ht="12" customHeight="1" x14ac:dyDescent="0.2">
      <c r="B200" s="6"/>
      <c r="C200" s="6"/>
      <c r="D200" s="6"/>
      <c r="E200" s="6"/>
      <c r="F200" s="6"/>
      <c r="G200" s="23"/>
      <c r="H200" s="6"/>
      <c r="I200" s="42"/>
      <c r="J200" s="6"/>
      <c r="K200" s="42"/>
      <c r="L200" s="9"/>
      <c r="M200" s="16"/>
    </row>
    <row r="201" spans="2:13" s="14" customFormat="1" ht="12" customHeight="1" x14ac:dyDescent="0.2">
      <c r="B201" s="6"/>
      <c r="C201" s="6"/>
      <c r="D201" s="6"/>
      <c r="E201" s="6"/>
      <c r="F201" s="6"/>
      <c r="G201" s="23"/>
      <c r="H201" s="6"/>
      <c r="I201" s="42"/>
      <c r="J201" s="6"/>
      <c r="K201" s="42"/>
      <c r="L201" s="9"/>
      <c r="M201" s="16"/>
    </row>
    <row r="202" spans="2:13" s="14" customFormat="1" ht="12" customHeight="1" x14ac:dyDescent="0.2">
      <c r="B202" s="6"/>
      <c r="C202" s="6"/>
      <c r="D202" s="6"/>
      <c r="E202" s="6"/>
      <c r="F202" s="6"/>
      <c r="G202" s="23"/>
      <c r="H202" s="6"/>
      <c r="I202" s="42"/>
      <c r="J202" s="6"/>
      <c r="K202" s="42"/>
      <c r="L202" s="9"/>
      <c r="M202" s="16"/>
    </row>
    <row r="203" spans="2:13" s="14" customFormat="1" ht="12" customHeight="1" x14ac:dyDescent="0.2">
      <c r="B203" s="6"/>
      <c r="C203" s="6"/>
      <c r="D203" s="6"/>
      <c r="E203" s="6"/>
      <c r="F203" s="6"/>
      <c r="G203" s="23"/>
      <c r="H203" s="6"/>
      <c r="I203" s="42"/>
      <c r="J203" s="6"/>
      <c r="K203" s="42"/>
      <c r="L203" s="9"/>
      <c r="M203" s="16"/>
    </row>
    <row r="204" spans="2:13" s="14" customFormat="1" ht="12" customHeight="1" x14ac:dyDescent="0.2">
      <c r="B204" s="6"/>
      <c r="C204" s="6"/>
      <c r="D204" s="6"/>
      <c r="E204" s="6"/>
      <c r="F204" s="6"/>
      <c r="G204" s="23"/>
      <c r="H204" s="6"/>
      <c r="I204" s="42"/>
      <c r="J204" s="6"/>
      <c r="K204" s="42"/>
      <c r="L204" s="9"/>
      <c r="M204" s="16"/>
    </row>
    <row r="205" spans="2:13" s="14" customFormat="1" ht="12" customHeight="1" x14ac:dyDescent="0.2">
      <c r="B205" s="6"/>
      <c r="C205" s="6"/>
      <c r="D205" s="6"/>
      <c r="E205" s="6"/>
      <c r="F205" s="6"/>
      <c r="G205" s="23"/>
      <c r="H205" s="6"/>
      <c r="I205" s="42"/>
      <c r="J205" s="6"/>
      <c r="K205" s="42"/>
      <c r="L205" s="9"/>
      <c r="M205" s="16"/>
    </row>
    <row r="206" spans="2:13" s="14" customFormat="1" ht="12" customHeight="1" x14ac:dyDescent="0.2">
      <c r="B206" s="6"/>
      <c r="C206" s="6"/>
      <c r="D206" s="6"/>
      <c r="E206" s="6"/>
      <c r="F206" s="6"/>
      <c r="G206" s="23"/>
      <c r="H206" s="6"/>
      <c r="I206" s="42"/>
      <c r="J206" s="6"/>
      <c r="K206" s="42"/>
      <c r="L206" s="9"/>
      <c r="M206" s="16"/>
    </row>
    <row r="207" spans="2:13" s="14" customFormat="1" ht="12" customHeight="1" x14ac:dyDescent="0.2">
      <c r="B207" s="6"/>
      <c r="C207" s="6"/>
      <c r="D207" s="6"/>
      <c r="E207" s="6"/>
      <c r="F207" s="6"/>
      <c r="G207" s="23"/>
      <c r="H207" s="6"/>
      <c r="I207" s="42"/>
      <c r="J207" s="6"/>
      <c r="K207" s="42"/>
      <c r="L207" s="9"/>
      <c r="M207" s="16"/>
    </row>
    <row r="208" spans="2:13" s="14" customFormat="1" ht="12" customHeight="1" x14ac:dyDescent="0.2">
      <c r="B208" s="6"/>
      <c r="C208" s="6"/>
      <c r="D208" s="6"/>
      <c r="E208" s="6"/>
      <c r="F208" s="6"/>
      <c r="G208" s="23"/>
      <c r="H208" s="6"/>
      <c r="I208" s="42"/>
      <c r="J208" s="6"/>
      <c r="K208" s="42"/>
      <c r="L208" s="9"/>
      <c r="M208" s="16"/>
    </row>
    <row r="209" spans="2:13" s="14" customFormat="1" ht="12" customHeight="1" x14ac:dyDescent="0.2">
      <c r="B209" s="6"/>
      <c r="C209" s="6"/>
      <c r="D209" s="6"/>
      <c r="E209" s="6"/>
      <c r="F209" s="6"/>
      <c r="G209" s="23"/>
      <c r="H209" s="6"/>
      <c r="I209" s="42"/>
      <c r="J209" s="6"/>
      <c r="K209" s="42"/>
      <c r="L209" s="9"/>
      <c r="M209" s="16"/>
    </row>
    <row r="210" spans="2:13" s="14" customFormat="1" ht="12" customHeight="1" x14ac:dyDescent="0.2">
      <c r="B210" s="6"/>
      <c r="C210" s="6"/>
      <c r="D210" s="6"/>
      <c r="E210" s="6"/>
      <c r="F210" s="6"/>
      <c r="G210" s="23"/>
      <c r="H210" s="6"/>
      <c r="I210" s="42"/>
      <c r="J210" s="6"/>
      <c r="K210" s="42"/>
      <c r="L210" s="9"/>
      <c r="M210" s="16"/>
    </row>
    <row r="211" spans="2:13" s="14" customFormat="1" ht="12" customHeight="1" x14ac:dyDescent="0.2">
      <c r="B211" s="6"/>
      <c r="C211" s="6"/>
      <c r="D211" s="6"/>
      <c r="E211" s="6"/>
      <c r="F211" s="6"/>
      <c r="G211" s="23"/>
      <c r="H211" s="6"/>
      <c r="I211" s="42"/>
      <c r="J211" s="6"/>
      <c r="K211" s="42"/>
      <c r="L211" s="9"/>
      <c r="M211" s="16"/>
    </row>
    <row r="212" spans="2:13" s="14" customFormat="1" ht="12" customHeight="1" x14ac:dyDescent="0.2">
      <c r="B212" s="6"/>
      <c r="C212" s="6"/>
      <c r="D212" s="6"/>
      <c r="E212" s="6"/>
      <c r="F212" s="6"/>
      <c r="G212" s="23"/>
      <c r="H212" s="6"/>
      <c r="I212" s="42"/>
      <c r="J212" s="6"/>
      <c r="K212" s="42"/>
      <c r="L212" s="9"/>
      <c r="M212" s="16"/>
    </row>
    <row r="213" spans="2:13" s="14" customFormat="1" ht="12" customHeight="1" x14ac:dyDescent="0.2">
      <c r="B213" s="6"/>
      <c r="C213" s="6"/>
      <c r="D213" s="6"/>
      <c r="E213" s="6"/>
      <c r="F213" s="6"/>
      <c r="G213" s="23"/>
      <c r="H213" s="6"/>
      <c r="I213" s="42"/>
      <c r="J213" s="6"/>
      <c r="K213" s="42"/>
      <c r="L213" s="9"/>
      <c r="M213" s="16"/>
    </row>
    <row r="214" spans="2:13" s="22" customFormat="1" ht="12" customHeight="1" x14ac:dyDescent="0.2">
      <c r="B214" s="6"/>
      <c r="C214" s="6"/>
      <c r="D214" s="6"/>
      <c r="E214" s="6"/>
      <c r="F214" s="6"/>
      <c r="G214" s="23"/>
      <c r="H214" s="6"/>
      <c r="I214" s="42"/>
      <c r="J214" s="6"/>
      <c r="K214" s="42"/>
      <c r="L214" s="9"/>
      <c r="M214" s="16"/>
    </row>
    <row r="215" spans="2:13" ht="12" customHeight="1" x14ac:dyDescent="0.2">
      <c r="L215" s="15"/>
      <c r="M215" s="16"/>
    </row>
    <row r="216" spans="2:13" ht="12" customHeight="1" x14ac:dyDescent="0.2">
      <c r="L216" s="15"/>
      <c r="M216" s="16"/>
    </row>
    <row r="217" spans="2:13" ht="12" customHeight="1" x14ac:dyDescent="0.2">
      <c r="L217" s="15"/>
      <c r="M217" s="16"/>
    </row>
    <row r="218" spans="2:13" s="14" customFormat="1" ht="12" customHeight="1" x14ac:dyDescent="0.2">
      <c r="B218" s="6"/>
      <c r="C218" s="6"/>
      <c r="D218" s="6"/>
      <c r="E218" s="6"/>
      <c r="F218" s="6"/>
      <c r="G218" s="23"/>
      <c r="H218" s="6"/>
      <c r="I218" s="42"/>
      <c r="J218" s="6"/>
      <c r="K218" s="42"/>
      <c r="L218" s="15"/>
      <c r="M218" s="16"/>
    </row>
    <row r="219" spans="2:13" s="14" customFormat="1" ht="12" customHeight="1" x14ac:dyDescent="0.2">
      <c r="B219" s="6"/>
      <c r="C219" s="6"/>
      <c r="D219" s="6"/>
      <c r="E219" s="6"/>
      <c r="F219" s="6"/>
      <c r="G219" s="23"/>
      <c r="H219" s="6"/>
      <c r="I219" s="42"/>
      <c r="J219" s="6"/>
      <c r="K219" s="42"/>
      <c r="L219" s="15"/>
      <c r="M219" s="16"/>
    </row>
    <row r="220" spans="2:13" s="14" customFormat="1" ht="12" customHeight="1" x14ac:dyDescent="0.2">
      <c r="B220" s="6"/>
      <c r="C220" s="6"/>
      <c r="D220" s="6"/>
      <c r="E220" s="6"/>
      <c r="F220" s="6"/>
      <c r="G220" s="23"/>
      <c r="H220" s="6"/>
      <c r="I220" s="42"/>
      <c r="J220" s="6"/>
      <c r="K220" s="42"/>
      <c r="L220" s="15"/>
      <c r="M220" s="16"/>
    </row>
    <row r="221" spans="2:13" s="14" customFormat="1" ht="12" customHeight="1" x14ac:dyDescent="0.2">
      <c r="B221" s="6"/>
      <c r="C221" s="6"/>
      <c r="D221" s="6"/>
      <c r="E221" s="6"/>
      <c r="F221" s="6"/>
      <c r="G221" s="23"/>
      <c r="H221" s="6"/>
      <c r="I221" s="42"/>
      <c r="J221" s="6"/>
      <c r="K221" s="42"/>
      <c r="L221" s="15"/>
      <c r="M221" s="16"/>
    </row>
    <row r="222" spans="2:13" s="14" customFormat="1" ht="12" customHeight="1" x14ac:dyDescent="0.2">
      <c r="B222" s="6"/>
      <c r="C222" s="6"/>
      <c r="D222" s="6"/>
      <c r="E222" s="6"/>
      <c r="F222" s="6"/>
      <c r="G222" s="23"/>
      <c r="H222" s="6"/>
      <c r="I222" s="42"/>
      <c r="J222" s="6"/>
      <c r="K222" s="42"/>
      <c r="L222" s="15"/>
      <c r="M222" s="16"/>
    </row>
    <row r="223" spans="2:13" s="14" customFormat="1" ht="12" customHeight="1" x14ac:dyDescent="0.2">
      <c r="B223" s="6"/>
      <c r="C223" s="6"/>
      <c r="D223" s="6"/>
      <c r="E223" s="6"/>
      <c r="F223" s="6"/>
      <c r="G223" s="23"/>
      <c r="H223" s="6"/>
      <c r="I223" s="42"/>
      <c r="J223" s="6"/>
      <c r="K223" s="42"/>
      <c r="L223" s="15"/>
      <c r="M223" s="16"/>
    </row>
    <row r="224" spans="2:13" s="14" customFormat="1" ht="12" customHeight="1" x14ac:dyDescent="0.2">
      <c r="B224" s="6"/>
      <c r="C224" s="6"/>
      <c r="D224" s="6"/>
      <c r="E224" s="6"/>
      <c r="F224" s="6"/>
      <c r="G224" s="23"/>
      <c r="H224" s="6"/>
      <c r="I224" s="42"/>
      <c r="J224" s="6"/>
      <c r="K224" s="42"/>
      <c r="L224" s="15"/>
      <c r="M224" s="16"/>
    </row>
    <row r="225" spans="2:13" s="14" customFormat="1" ht="12" customHeight="1" x14ac:dyDescent="0.2">
      <c r="B225" s="6"/>
      <c r="C225" s="6"/>
      <c r="D225" s="6"/>
      <c r="E225" s="6"/>
      <c r="F225" s="6"/>
      <c r="G225" s="23"/>
      <c r="H225" s="6"/>
      <c r="I225" s="42"/>
      <c r="J225" s="6"/>
      <c r="K225" s="42"/>
      <c r="L225" s="15"/>
      <c r="M225" s="16"/>
    </row>
    <row r="226" spans="2:13" s="14" customFormat="1" ht="12" customHeight="1" x14ac:dyDescent="0.2">
      <c r="B226" s="6"/>
      <c r="C226" s="6"/>
      <c r="D226" s="6"/>
      <c r="E226" s="6"/>
      <c r="F226" s="6"/>
      <c r="G226" s="23"/>
      <c r="H226" s="6"/>
      <c r="I226" s="42"/>
      <c r="J226" s="6"/>
      <c r="K226" s="42"/>
      <c r="L226" s="15"/>
      <c r="M226" s="16"/>
    </row>
    <row r="227" spans="2:13" s="14" customFormat="1" ht="12" customHeight="1" x14ac:dyDescent="0.2">
      <c r="B227" s="6"/>
      <c r="C227" s="6"/>
      <c r="D227" s="6"/>
      <c r="E227" s="6"/>
      <c r="F227" s="6"/>
      <c r="G227" s="23"/>
      <c r="H227" s="6"/>
      <c r="I227" s="42"/>
      <c r="J227" s="6"/>
      <c r="K227" s="42"/>
      <c r="L227" s="15"/>
      <c r="M227" s="16"/>
    </row>
    <row r="228" spans="2:13" s="14" customFormat="1" ht="12" customHeight="1" x14ac:dyDescent="0.2">
      <c r="B228" s="6"/>
      <c r="C228" s="6"/>
      <c r="D228" s="6"/>
      <c r="E228" s="6"/>
      <c r="F228" s="6"/>
      <c r="G228" s="23"/>
      <c r="H228" s="6"/>
      <c r="I228" s="42"/>
      <c r="J228" s="6"/>
      <c r="K228" s="42"/>
      <c r="L228" s="15"/>
      <c r="M228" s="16"/>
    </row>
    <row r="229" spans="2:13" s="14" customFormat="1" ht="12" customHeight="1" x14ac:dyDescent="0.2">
      <c r="B229" s="6"/>
      <c r="C229" s="6"/>
      <c r="D229" s="6"/>
      <c r="E229" s="6"/>
      <c r="F229" s="6"/>
      <c r="G229" s="23"/>
      <c r="H229" s="6"/>
      <c r="I229" s="42"/>
      <c r="J229" s="6"/>
      <c r="K229" s="42"/>
      <c r="L229" s="15"/>
      <c r="M229" s="16"/>
    </row>
    <row r="230" spans="2:13" s="14" customFormat="1" ht="12" customHeight="1" x14ac:dyDescent="0.2">
      <c r="B230" s="6"/>
      <c r="C230" s="6"/>
      <c r="D230" s="6"/>
      <c r="E230" s="6"/>
      <c r="F230" s="6"/>
      <c r="G230" s="23"/>
      <c r="H230" s="6"/>
      <c r="I230" s="42"/>
      <c r="J230" s="6"/>
      <c r="K230" s="42"/>
      <c r="L230" s="15"/>
      <c r="M230" s="16"/>
    </row>
    <row r="231" spans="2:13" s="14" customFormat="1" ht="12" customHeight="1" x14ac:dyDescent="0.2">
      <c r="B231" s="6"/>
      <c r="C231" s="6"/>
      <c r="D231" s="6"/>
      <c r="E231" s="6"/>
      <c r="F231" s="6"/>
      <c r="G231" s="23"/>
      <c r="H231" s="6"/>
      <c r="I231" s="42"/>
      <c r="J231" s="6"/>
      <c r="K231" s="42"/>
      <c r="L231" s="15"/>
      <c r="M231" s="16"/>
    </row>
    <row r="232" spans="2:13" s="14" customFormat="1" ht="12" customHeight="1" x14ac:dyDescent="0.2">
      <c r="B232" s="6"/>
      <c r="C232" s="6"/>
      <c r="D232" s="6"/>
      <c r="E232" s="6"/>
      <c r="F232" s="6"/>
      <c r="G232" s="23"/>
      <c r="H232" s="6"/>
      <c r="I232" s="42"/>
      <c r="J232" s="6"/>
      <c r="K232" s="42"/>
      <c r="L232" s="15"/>
      <c r="M232" s="16"/>
    </row>
    <row r="233" spans="2:13" s="14" customFormat="1" ht="12" customHeight="1" x14ac:dyDescent="0.2">
      <c r="B233" s="6"/>
      <c r="C233" s="6"/>
      <c r="D233" s="6"/>
      <c r="E233" s="6"/>
      <c r="F233" s="6"/>
      <c r="G233" s="23"/>
      <c r="H233" s="6"/>
      <c r="I233" s="42"/>
      <c r="J233" s="6"/>
      <c r="K233" s="42"/>
      <c r="L233" s="15"/>
      <c r="M233" s="16"/>
    </row>
    <row r="234" spans="2:13" s="14" customFormat="1" ht="12" customHeight="1" x14ac:dyDescent="0.2">
      <c r="B234" s="6"/>
      <c r="C234" s="6"/>
      <c r="D234" s="6"/>
      <c r="E234" s="6"/>
      <c r="F234" s="6"/>
      <c r="G234" s="23"/>
      <c r="H234" s="6"/>
      <c r="I234" s="42"/>
      <c r="J234" s="6"/>
      <c r="K234" s="42"/>
      <c r="L234" s="15"/>
      <c r="M234" s="16"/>
    </row>
    <row r="235" spans="2:13" s="14" customFormat="1" ht="12" customHeight="1" x14ac:dyDescent="0.2">
      <c r="B235" s="6"/>
      <c r="C235" s="6"/>
      <c r="D235" s="6"/>
      <c r="E235" s="6"/>
      <c r="F235" s="6"/>
      <c r="G235" s="23"/>
      <c r="H235" s="6"/>
      <c r="I235" s="42"/>
      <c r="J235" s="6"/>
      <c r="K235" s="42"/>
      <c r="L235" s="15"/>
      <c r="M235" s="16"/>
    </row>
    <row r="236" spans="2:13" s="14" customFormat="1" ht="12" customHeight="1" x14ac:dyDescent="0.2">
      <c r="B236" s="6"/>
      <c r="C236" s="6"/>
      <c r="D236" s="6"/>
      <c r="E236" s="6"/>
      <c r="F236" s="6"/>
      <c r="G236" s="23"/>
      <c r="H236" s="6"/>
      <c r="I236" s="42"/>
      <c r="J236" s="6"/>
      <c r="K236" s="42"/>
      <c r="L236" s="15"/>
      <c r="M236" s="16"/>
    </row>
    <row r="237" spans="2:13" s="14" customFormat="1" ht="12" customHeight="1" x14ac:dyDescent="0.2">
      <c r="B237" s="6"/>
      <c r="C237" s="6"/>
      <c r="D237" s="6"/>
      <c r="E237" s="6"/>
      <c r="F237" s="6"/>
      <c r="G237" s="23"/>
      <c r="H237" s="6"/>
      <c r="I237" s="42"/>
      <c r="J237" s="6"/>
      <c r="K237" s="42"/>
      <c r="L237" s="15"/>
      <c r="M237" s="16"/>
    </row>
    <row r="238" spans="2:13" s="14" customFormat="1" ht="12" customHeight="1" x14ac:dyDescent="0.2">
      <c r="B238" s="6"/>
      <c r="C238" s="6"/>
      <c r="D238" s="6"/>
      <c r="E238" s="6"/>
      <c r="F238" s="6"/>
      <c r="G238" s="23"/>
      <c r="H238" s="6"/>
      <c r="I238" s="42"/>
      <c r="J238" s="6"/>
      <c r="K238" s="42"/>
      <c r="L238" s="15"/>
      <c r="M238" s="16"/>
    </row>
    <row r="239" spans="2:13" s="14" customFormat="1" ht="12" customHeight="1" x14ac:dyDescent="0.2">
      <c r="B239" s="6"/>
      <c r="C239" s="6"/>
      <c r="D239" s="6"/>
      <c r="E239" s="6"/>
      <c r="F239" s="6"/>
      <c r="G239" s="23"/>
      <c r="H239" s="6"/>
      <c r="I239" s="42"/>
      <c r="J239" s="6"/>
      <c r="K239" s="42"/>
      <c r="L239" s="15"/>
      <c r="M239" s="16"/>
    </row>
    <row r="240" spans="2:13" s="14" customFormat="1" ht="12" customHeight="1" x14ac:dyDescent="0.2">
      <c r="B240" s="6"/>
      <c r="C240" s="6"/>
      <c r="D240" s="6"/>
      <c r="E240" s="6"/>
      <c r="F240" s="6"/>
      <c r="G240" s="23"/>
      <c r="H240" s="6"/>
      <c r="I240" s="42"/>
      <c r="J240" s="6"/>
      <c r="K240" s="42"/>
      <c r="L240" s="15"/>
      <c r="M240" s="16"/>
    </row>
    <row r="241" spans="2:13" s="14" customFormat="1" ht="12" customHeight="1" x14ac:dyDescent="0.2">
      <c r="B241" s="6"/>
      <c r="C241" s="6"/>
      <c r="D241" s="6"/>
      <c r="E241" s="6"/>
      <c r="F241" s="6"/>
      <c r="G241" s="23"/>
      <c r="H241" s="6"/>
      <c r="I241" s="42"/>
      <c r="J241" s="6"/>
      <c r="K241" s="42"/>
      <c r="L241" s="15"/>
      <c r="M241" s="16"/>
    </row>
    <row r="242" spans="2:13" s="14" customFormat="1" ht="12" customHeight="1" x14ac:dyDescent="0.2">
      <c r="B242" s="6"/>
      <c r="C242" s="6"/>
      <c r="D242" s="6"/>
      <c r="E242" s="6"/>
      <c r="F242" s="6"/>
      <c r="G242" s="23"/>
      <c r="H242" s="6"/>
      <c r="I242" s="42"/>
      <c r="J242" s="6"/>
      <c r="K242" s="42"/>
      <c r="L242" s="15"/>
      <c r="M242" s="16"/>
    </row>
    <row r="243" spans="2:13" s="14" customFormat="1" ht="12" customHeight="1" x14ac:dyDescent="0.2">
      <c r="B243" s="6"/>
      <c r="C243" s="6"/>
      <c r="D243" s="6"/>
      <c r="E243" s="6"/>
      <c r="F243" s="6"/>
      <c r="G243" s="23"/>
      <c r="H243" s="6"/>
      <c r="I243" s="42"/>
      <c r="J243" s="6"/>
      <c r="K243" s="42"/>
      <c r="L243" s="15"/>
      <c r="M243" s="16"/>
    </row>
    <row r="244" spans="2:13" s="14" customFormat="1" ht="12" customHeight="1" x14ac:dyDescent="0.2">
      <c r="B244" s="6"/>
      <c r="C244" s="6"/>
      <c r="D244" s="6"/>
      <c r="E244" s="6"/>
      <c r="F244" s="6"/>
      <c r="G244" s="23"/>
      <c r="H244" s="6"/>
      <c r="I244" s="42"/>
      <c r="J244" s="6"/>
      <c r="K244" s="42"/>
      <c r="L244" s="15"/>
      <c r="M244" s="16"/>
    </row>
    <row r="245" spans="2:13" s="22" customFormat="1" ht="12" customHeight="1" x14ac:dyDescent="0.2">
      <c r="B245" s="6"/>
      <c r="C245" s="6"/>
      <c r="D245" s="6"/>
      <c r="E245" s="6"/>
      <c r="F245" s="6"/>
      <c r="G245" s="23"/>
      <c r="H245" s="6"/>
      <c r="I245" s="42"/>
      <c r="J245" s="6"/>
      <c r="K245" s="42"/>
      <c r="L245" s="15"/>
      <c r="M245" s="16"/>
    </row>
    <row r="246" spans="2:13" s="22" customFormat="1" ht="12" customHeight="1" x14ac:dyDescent="0.2">
      <c r="B246" s="6"/>
      <c r="C246" s="6"/>
      <c r="D246" s="6"/>
      <c r="E246" s="6"/>
      <c r="F246" s="6"/>
      <c r="G246" s="23"/>
      <c r="H246" s="6"/>
      <c r="I246" s="42"/>
      <c r="J246" s="6"/>
      <c r="K246" s="42"/>
      <c r="L246" s="15"/>
      <c r="M246" s="16"/>
    </row>
    <row r="247" spans="2:13" s="22" customFormat="1" ht="12" customHeight="1" x14ac:dyDescent="0.2">
      <c r="B247" s="6"/>
      <c r="C247" s="6"/>
      <c r="D247" s="6"/>
      <c r="E247" s="6"/>
      <c r="F247" s="6"/>
      <c r="G247" s="23"/>
      <c r="H247" s="6"/>
      <c r="I247" s="42"/>
      <c r="J247" s="6"/>
      <c r="K247" s="42"/>
      <c r="L247" s="15"/>
      <c r="M247" s="16"/>
    </row>
    <row r="248" spans="2:13" s="22" customFormat="1" ht="12" customHeight="1" x14ac:dyDescent="0.2">
      <c r="B248" s="6"/>
      <c r="C248" s="6"/>
      <c r="D248" s="6"/>
      <c r="E248" s="6"/>
      <c r="F248" s="6"/>
      <c r="G248" s="23"/>
      <c r="H248" s="6"/>
      <c r="I248" s="42"/>
      <c r="J248" s="6"/>
      <c r="K248" s="42"/>
      <c r="L248" s="15"/>
      <c r="M248" s="16"/>
    </row>
    <row r="249" spans="2:13" s="22" customFormat="1" ht="12" customHeight="1" x14ac:dyDescent="0.2">
      <c r="B249" s="6"/>
      <c r="C249" s="6"/>
      <c r="D249" s="6"/>
      <c r="E249" s="6"/>
      <c r="F249" s="6"/>
      <c r="G249" s="23"/>
      <c r="H249" s="6"/>
      <c r="I249" s="42"/>
      <c r="J249" s="6"/>
      <c r="K249" s="42"/>
      <c r="L249" s="15"/>
      <c r="M249" s="16"/>
    </row>
    <row r="250" spans="2:13" s="22" customFormat="1" ht="12" customHeight="1" x14ac:dyDescent="0.2">
      <c r="B250" s="6"/>
      <c r="C250" s="6"/>
      <c r="D250" s="6"/>
      <c r="E250" s="6"/>
      <c r="F250" s="6"/>
      <c r="G250" s="23"/>
      <c r="H250" s="6"/>
      <c r="I250" s="42"/>
      <c r="J250" s="6"/>
      <c r="K250" s="42"/>
      <c r="L250" s="15"/>
      <c r="M250" s="16"/>
    </row>
    <row r="251" spans="2:13" s="22" customFormat="1" ht="12" customHeight="1" x14ac:dyDescent="0.2">
      <c r="B251" s="6"/>
      <c r="C251" s="6"/>
      <c r="D251" s="6"/>
      <c r="E251" s="6"/>
      <c r="F251" s="6"/>
      <c r="G251" s="23"/>
      <c r="H251" s="6"/>
      <c r="I251" s="42"/>
      <c r="J251" s="6"/>
      <c r="K251" s="42"/>
      <c r="L251" s="15"/>
      <c r="M251" s="16"/>
    </row>
    <row r="252" spans="2:13" s="22" customFormat="1" ht="12" customHeight="1" x14ac:dyDescent="0.2">
      <c r="B252" s="6"/>
      <c r="C252" s="6"/>
      <c r="D252" s="6"/>
      <c r="E252" s="6"/>
      <c r="F252" s="6"/>
      <c r="G252" s="23"/>
      <c r="H252" s="6"/>
      <c r="I252" s="42"/>
      <c r="J252" s="6"/>
      <c r="K252" s="42"/>
      <c r="L252" s="15"/>
      <c r="M252" s="16"/>
    </row>
    <row r="253" spans="2:13" s="14" customFormat="1" ht="12" customHeight="1" x14ac:dyDescent="0.2">
      <c r="B253" s="6"/>
      <c r="C253" s="6"/>
      <c r="D253" s="6"/>
      <c r="E253" s="6"/>
      <c r="F253" s="6"/>
      <c r="G253" s="23"/>
      <c r="H253" s="6"/>
      <c r="I253" s="42"/>
      <c r="J253" s="6"/>
      <c r="K253" s="42"/>
      <c r="L253" s="15"/>
      <c r="M253" s="16"/>
    </row>
    <row r="254" spans="2:13" s="14" customFormat="1" ht="12" customHeight="1" x14ac:dyDescent="0.2">
      <c r="B254" s="6"/>
      <c r="C254" s="6"/>
      <c r="D254" s="6"/>
      <c r="E254" s="6"/>
      <c r="F254" s="6"/>
      <c r="G254" s="23"/>
      <c r="H254" s="6"/>
      <c r="I254" s="42"/>
      <c r="J254" s="6"/>
      <c r="K254" s="42"/>
      <c r="L254" s="15"/>
      <c r="M254" s="16"/>
    </row>
    <row r="255" spans="2:13" s="14" customFormat="1" ht="12" customHeight="1" x14ac:dyDescent="0.2">
      <c r="B255" s="6"/>
      <c r="C255" s="6"/>
      <c r="D255" s="6"/>
      <c r="E255" s="6"/>
      <c r="F255" s="6"/>
      <c r="G255" s="23"/>
      <c r="H255" s="6"/>
      <c r="I255" s="42"/>
      <c r="J255" s="6"/>
      <c r="K255" s="42"/>
      <c r="L255" s="15"/>
      <c r="M255" s="16"/>
    </row>
    <row r="256" spans="2:13" s="14" customFormat="1" ht="12" customHeight="1" x14ac:dyDescent="0.2">
      <c r="B256" s="6"/>
      <c r="C256" s="6"/>
      <c r="D256" s="6"/>
      <c r="E256" s="6"/>
      <c r="F256" s="6"/>
      <c r="G256" s="23"/>
      <c r="H256" s="6"/>
      <c r="I256" s="42"/>
      <c r="J256" s="6"/>
      <c r="K256" s="42"/>
      <c r="L256" s="15"/>
      <c r="M256" s="16"/>
    </row>
    <row r="257" spans="2:13" s="14" customFormat="1" ht="12" customHeight="1" x14ac:dyDescent="0.2">
      <c r="B257" s="6"/>
      <c r="C257" s="6"/>
      <c r="D257" s="6"/>
      <c r="E257" s="6"/>
      <c r="F257" s="6"/>
      <c r="G257" s="23"/>
      <c r="H257" s="6"/>
      <c r="I257" s="42"/>
      <c r="J257" s="6"/>
      <c r="K257" s="42"/>
      <c r="L257" s="15"/>
      <c r="M257" s="16"/>
    </row>
    <row r="258" spans="2:13" s="14" customFormat="1" ht="12" customHeight="1" x14ac:dyDescent="0.2">
      <c r="B258" s="6"/>
      <c r="C258" s="6"/>
      <c r="D258" s="6"/>
      <c r="E258" s="6"/>
      <c r="F258" s="6"/>
      <c r="G258" s="23"/>
      <c r="H258" s="6"/>
      <c r="I258" s="42"/>
      <c r="J258" s="6"/>
      <c r="K258" s="42"/>
      <c r="L258" s="15"/>
      <c r="M258" s="16"/>
    </row>
    <row r="259" spans="2:13" ht="12" customHeight="1" x14ac:dyDescent="0.2"/>
    <row r="260" spans="2:13" s="24" customFormat="1" ht="12" customHeight="1" x14ac:dyDescent="0.2">
      <c r="B260" s="6"/>
      <c r="C260" s="6"/>
      <c r="D260" s="6"/>
      <c r="E260" s="6"/>
      <c r="F260" s="6"/>
      <c r="G260" s="23"/>
      <c r="H260" s="6"/>
      <c r="I260" s="42"/>
      <c r="J260" s="6"/>
      <c r="K260" s="42"/>
      <c r="L260" s="25"/>
    </row>
    <row r="261" spans="2:13" s="24" customFormat="1" ht="12" customHeight="1" x14ac:dyDescent="0.2">
      <c r="B261" s="6"/>
      <c r="C261" s="6"/>
      <c r="D261" s="6"/>
      <c r="E261" s="6"/>
      <c r="F261" s="6"/>
      <c r="G261" s="23"/>
      <c r="H261" s="6"/>
      <c r="I261" s="42"/>
      <c r="J261" s="6"/>
      <c r="K261" s="42"/>
      <c r="L261" s="25"/>
    </row>
    <row r="262" spans="2:13" s="24" customFormat="1" ht="12" customHeight="1" x14ac:dyDescent="0.2">
      <c r="B262" s="6"/>
      <c r="C262" s="6"/>
      <c r="D262" s="6"/>
      <c r="E262" s="6"/>
      <c r="F262" s="6"/>
      <c r="G262" s="23"/>
      <c r="H262" s="6"/>
      <c r="I262" s="42"/>
      <c r="J262" s="6"/>
      <c r="K262" s="42"/>
      <c r="L262" s="25"/>
    </row>
    <row r="263" spans="2:13" ht="12" customHeight="1" x14ac:dyDescent="0.2"/>
    <row r="264" spans="2:13" s="24" customFormat="1" ht="12" customHeight="1" x14ac:dyDescent="0.2">
      <c r="B264" s="6"/>
      <c r="C264" s="6"/>
      <c r="D264" s="6"/>
      <c r="E264" s="6"/>
      <c r="F264" s="6"/>
      <c r="G264" s="23"/>
      <c r="H264" s="6"/>
      <c r="I264" s="42"/>
      <c r="J264" s="6"/>
      <c r="K264" s="42"/>
      <c r="L264" s="25"/>
    </row>
    <row r="265" spans="2:13" s="24" customFormat="1" ht="12" customHeight="1" x14ac:dyDescent="0.2">
      <c r="B265" s="6"/>
      <c r="C265" s="6"/>
      <c r="D265" s="6"/>
      <c r="E265" s="6"/>
      <c r="F265" s="6"/>
      <c r="G265" s="23"/>
      <c r="H265" s="6"/>
      <c r="I265" s="42"/>
      <c r="J265" s="6"/>
      <c r="K265" s="42"/>
      <c r="L265" s="25"/>
    </row>
    <row r="266" spans="2:13" s="24" customFormat="1" ht="12" customHeight="1" x14ac:dyDescent="0.2">
      <c r="B266" s="6"/>
      <c r="C266" s="6"/>
      <c r="D266" s="6"/>
      <c r="E266" s="6"/>
      <c r="F266" s="6"/>
      <c r="G266" s="23"/>
      <c r="H266" s="6"/>
      <c r="I266" s="42"/>
      <c r="J266" s="6"/>
      <c r="K266" s="42"/>
      <c r="L266" s="25"/>
    </row>
    <row r="267" spans="2:13" s="24" customFormat="1" ht="12" customHeight="1" x14ac:dyDescent="0.2">
      <c r="B267" s="6"/>
      <c r="C267" s="6"/>
      <c r="D267" s="6"/>
      <c r="E267" s="6"/>
      <c r="F267" s="6"/>
      <c r="G267" s="23"/>
      <c r="H267" s="6"/>
      <c r="I267" s="42"/>
      <c r="J267" s="6"/>
      <c r="K267" s="42"/>
      <c r="L267" s="25"/>
    </row>
    <row r="268" spans="2:13" s="24" customFormat="1" ht="12" customHeight="1" x14ac:dyDescent="0.2">
      <c r="B268" s="6"/>
      <c r="C268" s="6"/>
      <c r="D268" s="6"/>
      <c r="E268" s="6"/>
      <c r="F268" s="6"/>
      <c r="G268" s="23"/>
      <c r="H268" s="6"/>
      <c r="I268" s="42"/>
      <c r="J268" s="6"/>
      <c r="K268" s="42"/>
      <c r="L268" s="25"/>
    </row>
    <row r="269" spans="2:13" ht="12" customHeight="1" x14ac:dyDescent="0.2"/>
    <row r="270" spans="2:13" ht="12" customHeight="1" x14ac:dyDescent="0.2"/>
    <row r="271" spans="2:13" ht="12" customHeight="1" x14ac:dyDescent="0.2"/>
    <row r="272" spans="2:13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</sheetData>
  <sheetProtection algorithmName="SHA-512" hashValue="x8/dr2h4PDEUTmAhqpZknObRJUNmUQZi8M8J6CG1s0NCtAqwHmtZApX1Z3+FwkVTjz5t6FlEqGLEhJsv1V9/Vg==" saltValue="JYyQ+tG7i11EwisXK8i0ng==" spinCount="100000" sheet="1" objects="1" scenarios="1"/>
  <autoFilter ref="B5:K125"/>
  <mergeCells count="1">
    <mergeCell ref="R2:U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Contacts</vt:lpstr>
      <vt:lpstr>Total Price List</vt:lpstr>
      <vt:lpstr>Business Products</vt:lpstr>
      <vt:lpstr>Crossgrades</vt:lpstr>
      <vt:lpstr>Upgrades</vt:lpstr>
      <vt:lpstr>EDU+GOV+UNI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sarah.wolf</dc:creator>
  <cp:lastModifiedBy>Kolentsova, Ralitsa</cp:lastModifiedBy>
  <cp:lastPrinted>2015-01-14T10:54:40Z</cp:lastPrinted>
  <dcterms:created xsi:type="dcterms:W3CDTF">2012-05-11T13:19:02Z</dcterms:created>
  <dcterms:modified xsi:type="dcterms:W3CDTF">2015-01-29T08:16:57Z</dcterms:modified>
</cp:coreProperties>
</file>